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fbd47f1ea6119bcb/Projects/Azure/LVBV_website/images/"/>
    </mc:Choice>
  </mc:AlternateContent>
  <xr:revisionPtr revIDLastSave="380" documentId="8_{0D5C3CE0-6D73-4475-A7B5-1FF4160A9D39}" xr6:coauthVersionLast="47" xr6:coauthVersionMax="47" xr10:uidLastSave="{9B71A739-8054-4E89-96D7-851362630B0E}"/>
  <bookViews>
    <workbookView xWindow="-120" yWindow="-120" windowWidth="29040" windowHeight="15840" activeTab="3" xr2:uid="{00000000-000D-0000-FFFF-FFFF00000000}"/>
  </bookViews>
  <sheets>
    <sheet name="Playoff Day1" sheetId="1" r:id="rId1"/>
    <sheet name="Day#1 schedule" sheetId="2" r:id="rId2"/>
    <sheet name="Day#2 schedule" sheetId="3" r:id="rId3"/>
    <sheet name="Day#3 schedule" sheetId="4" r:id="rId4"/>
    <sheet name="Day#4 schedule" sheetId="5" r:id="rId5"/>
    <sheet name="Classement règles" sheetId="6" r:id="rId6"/>
    <sheet name="Règlements" sheetId="7" r:id="rId7"/>
  </sheets>
  <definedNames>
    <definedName name="BlueTeam1">#REF!</definedName>
    <definedName name="BlueTeam2">#REF!</definedName>
    <definedName name="BlueTeam3">#REF!</definedName>
    <definedName name="BlueTeam4">#REF!</definedName>
    <definedName name="CE">#REF!</definedName>
    <definedName name="CH">#REF!</definedName>
    <definedName name="CJ">#REF!</definedName>
    <definedName name="FD">#REF!</definedName>
    <definedName name="GreenTeam1">#REF!</definedName>
    <definedName name="GreenTeam2">#REF!</definedName>
    <definedName name="GreenTeam3">#REF!</definedName>
    <definedName name="GreenTeam4">#REF!</definedName>
    <definedName name="LastGameDate">#REF!</definedName>
    <definedName name="NextDate">#REF!</definedName>
    <definedName name="NextGameDate">#REF!</definedName>
    <definedName name="NI">#REF!</definedName>
    <definedName name="NS">#REF!</definedName>
    <definedName name="OL">#REF!</definedName>
    <definedName name="PH">#REF!</definedName>
    <definedName name="RedTeam1">#REF!</definedName>
    <definedName name="RedTeam2">#REF!</definedName>
    <definedName name="RedTeam3">#REF!</definedName>
    <definedName name="RedTeam4">#REF!</definedName>
    <definedName name="ST">#REF!</definedName>
    <definedName name="SU">#REF!</definedName>
    <definedName name="TE">#REF!</definedName>
    <definedName name="TeamNorth1">#REF!</definedName>
    <definedName name="TeamNorth2">#REF!</definedName>
    <definedName name="TeamNorth3">#REF!</definedName>
    <definedName name="TeamNorth4">#REF!</definedName>
    <definedName name="TeamSouth1">#REF!</definedName>
    <definedName name="TeamSouth2">#REF!</definedName>
    <definedName name="TeamSouth3">#REF!</definedName>
    <definedName name="TeamSouth4">#REF!</definedName>
    <definedName name="_xlnm.Print_Area" localSheetId="1">'Day#1 schedule'!$A$1:$Q$77</definedName>
    <definedName name="_xlnm.Print_Area" localSheetId="2">'Day#2 schedule'!$A$1:$Q$71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g4acBmfhDHRTjs3wBfsqczcwUnfA=="/>
    </ext>
  </extLst>
</workbook>
</file>

<file path=xl/calcChain.xml><?xml version="1.0" encoding="utf-8"?>
<calcChain xmlns="http://schemas.openxmlformats.org/spreadsheetml/2006/main">
  <c r="I101" i="1" l="1"/>
  <c r="AA101" i="1"/>
  <c r="I137" i="1"/>
  <c r="AA137" i="1"/>
  <c r="AR137" i="1"/>
  <c r="AR101" i="1"/>
  <c r="BH101" i="1"/>
  <c r="BH137" i="1"/>
  <c r="BX101" i="1"/>
  <c r="BX137" i="1"/>
  <c r="CN137" i="1"/>
  <c r="CN101" i="1"/>
  <c r="R146" i="1"/>
  <c r="R110" i="1"/>
  <c r="D61" i="4" s="1"/>
  <c r="AZ146" i="1"/>
  <c r="CF146" i="1"/>
  <c r="AZ128" i="1"/>
  <c r="CF128" i="1"/>
  <c r="AZ110" i="1"/>
  <c r="CF110" i="1"/>
  <c r="AZ92" i="1"/>
  <c r="CF92" i="1"/>
  <c r="U60" i="1"/>
  <c r="U50" i="1"/>
  <c r="U40" i="1"/>
  <c r="U30" i="1"/>
  <c r="AH50" i="1"/>
  <c r="AH40" i="1"/>
  <c r="AH30" i="1"/>
  <c r="AH60" i="1"/>
  <c r="AX63" i="1"/>
  <c r="BL63" i="1"/>
  <c r="AX51" i="1"/>
  <c r="BL51" i="1"/>
  <c r="AX39" i="1"/>
  <c r="BL39" i="1"/>
  <c r="AX27" i="1"/>
  <c r="BL27" i="1"/>
  <c r="CX60" i="1"/>
  <c r="BP107" i="1" s="1"/>
  <c r="CX50" i="1"/>
  <c r="CX40" i="1"/>
  <c r="CX30" i="1"/>
  <c r="CH30" i="1"/>
  <c r="L20" i="3"/>
  <c r="M20" i="3"/>
  <c r="N20" i="3"/>
  <c r="O20" i="3"/>
  <c r="P20" i="3"/>
  <c r="Q20" i="3"/>
  <c r="K20" i="3"/>
  <c r="J20" i="3"/>
  <c r="Q24" i="2"/>
  <c r="P24" i="2"/>
  <c r="O24" i="2"/>
  <c r="N24" i="2"/>
  <c r="M24" i="2"/>
  <c r="L24" i="2"/>
  <c r="K24" i="2"/>
  <c r="J24" i="2"/>
  <c r="J61" i="5"/>
  <c r="J36" i="5"/>
  <c r="J61" i="4"/>
  <c r="J36" i="4"/>
  <c r="J63" i="2"/>
  <c r="J57" i="3"/>
  <c r="G4" i="2"/>
  <c r="G56" i="2" s="1"/>
  <c r="F56" i="5"/>
  <c r="F31" i="5"/>
  <c r="F29" i="5"/>
  <c r="F54" i="5" s="1"/>
  <c r="F26" i="5"/>
  <c r="F51" i="5" s="1"/>
  <c r="G4" i="5"/>
  <c r="G29" i="5" s="1"/>
  <c r="F2" i="5"/>
  <c r="F27" i="5" s="1"/>
  <c r="F52" i="5" s="1"/>
  <c r="F1" i="5"/>
  <c r="F56" i="4"/>
  <c r="F31" i="4"/>
  <c r="F29" i="4"/>
  <c r="F54" i="4" s="1"/>
  <c r="F26" i="4"/>
  <c r="F51" i="4" s="1"/>
  <c r="G4" i="4"/>
  <c r="G54" i="4" s="1"/>
  <c r="F1" i="4"/>
  <c r="F54" i="3"/>
  <c r="F31" i="3"/>
  <c r="F30" i="3"/>
  <c r="F52" i="3" s="1"/>
  <c r="G4" i="3"/>
  <c r="G30" i="3" s="1"/>
  <c r="F1" i="3"/>
  <c r="F27" i="3" s="1"/>
  <c r="F49" i="3" s="1"/>
  <c r="F58" i="2"/>
  <c r="F56" i="2"/>
  <c r="F53" i="2"/>
  <c r="F31" i="2"/>
  <c r="F28" i="2"/>
  <c r="Y13" i="2"/>
  <c r="H14" i="2" s="1"/>
  <c r="Y12" i="2"/>
  <c r="H17" i="2" s="1"/>
  <c r="Y11" i="2"/>
  <c r="F17" i="2" s="1"/>
  <c r="Y10" i="2"/>
  <c r="B11" i="2" s="1"/>
  <c r="F2" i="2"/>
  <c r="F29" i="2" s="1"/>
  <c r="F54" i="2" s="1"/>
  <c r="F1" i="2"/>
  <c r="DK140" i="1"/>
  <c r="DK136" i="1"/>
  <c r="DK132" i="1"/>
  <c r="DK128" i="1"/>
  <c r="DK124" i="1"/>
  <c r="DK120" i="1"/>
  <c r="DK116" i="1"/>
  <c r="DK112" i="1"/>
  <c r="DK108" i="1"/>
  <c r="DK104" i="1"/>
  <c r="DK100" i="1"/>
  <c r="DK96" i="1"/>
  <c r="BE66" i="1"/>
  <c r="AB41" i="2" s="1"/>
  <c r="H38" i="2" s="1"/>
  <c r="H41" i="2" s="1"/>
  <c r="H44" i="2" s="1"/>
  <c r="H47" i="2" s="1"/>
  <c r="H50" i="2" s="1"/>
  <c r="CH60" i="1"/>
  <c r="BE60" i="1"/>
  <c r="AA41" i="2" s="1"/>
  <c r="F38" i="2" s="1"/>
  <c r="F41" i="2" s="1"/>
  <c r="F44" i="2" s="1"/>
  <c r="F47" i="2" s="1"/>
  <c r="F50" i="2" s="1"/>
  <c r="BE54" i="1"/>
  <c r="Z63" i="2" s="1"/>
  <c r="D63" i="2" s="1"/>
  <c r="D66" i="2" s="1"/>
  <c r="D69" i="2" s="1"/>
  <c r="D72" i="2" s="1"/>
  <c r="D75" i="2" s="1"/>
  <c r="CH50" i="1"/>
  <c r="BP125" i="1" s="1"/>
  <c r="BE48" i="1"/>
  <c r="Y63" i="2" s="1"/>
  <c r="B63" i="2" s="1"/>
  <c r="B66" i="2" s="1"/>
  <c r="B69" i="2" s="1"/>
  <c r="B72" i="2" s="1"/>
  <c r="B75" i="2" s="1"/>
  <c r="BE42" i="1"/>
  <c r="AB63" i="2" s="1"/>
  <c r="H63" i="2" s="1"/>
  <c r="H66" i="2" s="1"/>
  <c r="H69" i="2" s="1"/>
  <c r="H72" i="2" s="1"/>
  <c r="H75" i="2" s="1"/>
  <c r="CH40" i="1"/>
  <c r="BE36" i="1"/>
  <c r="AA63" i="2" s="1"/>
  <c r="F63" i="2" s="1"/>
  <c r="F66" i="2" s="1"/>
  <c r="F69" i="2" s="1"/>
  <c r="F72" i="2" s="1"/>
  <c r="F75" i="2" s="1"/>
  <c r="BE30" i="1"/>
  <c r="Z41" i="2" s="1"/>
  <c r="D38" i="2" s="1"/>
  <c r="D41" i="2" s="1"/>
  <c r="D44" i="2" s="1"/>
  <c r="D47" i="2" s="1"/>
  <c r="D50" i="2" s="1"/>
  <c r="BE24" i="1"/>
  <c r="Y41" i="2" s="1"/>
  <c r="B38" i="2" s="1"/>
  <c r="B41" i="2" s="1"/>
  <c r="B44" i="2" s="1"/>
  <c r="B47" i="2" s="1"/>
  <c r="B50" i="2" s="1"/>
  <c r="BP143" i="1" l="1"/>
  <c r="BP89" i="1"/>
  <c r="BP95" i="1"/>
  <c r="BP149" i="1"/>
  <c r="BP131" i="1"/>
  <c r="BP113" i="1"/>
  <c r="Y35" i="3"/>
  <c r="F34" i="3" s="1"/>
  <c r="F37" i="3" s="1"/>
  <c r="F40" i="3" s="1"/>
  <c r="F43" i="3" s="1"/>
  <c r="F46" i="3" s="1"/>
  <c r="X57" i="3"/>
  <c r="B57" i="3" s="1"/>
  <c r="B60" i="3" s="1"/>
  <c r="B63" i="3" s="1"/>
  <c r="B66" i="3" s="1"/>
  <c r="B69" i="3" s="1"/>
  <c r="X59" i="3"/>
  <c r="F57" i="3" s="1"/>
  <c r="F60" i="3" s="1"/>
  <c r="F63" i="3" s="1"/>
  <c r="F66" i="3" s="1"/>
  <c r="F69" i="3" s="1"/>
  <c r="Y33" i="3"/>
  <c r="B34" i="3" s="1"/>
  <c r="B37" i="3" s="1"/>
  <c r="B40" i="3" s="1"/>
  <c r="B43" i="3" s="1"/>
  <c r="B46" i="3" s="1"/>
  <c r="H11" i="2"/>
  <c r="P6" i="2"/>
  <c r="D17" i="2"/>
  <c r="F11" i="2"/>
  <c r="F14" i="2"/>
  <c r="D11" i="2"/>
  <c r="J6" i="2"/>
  <c r="B17" i="2"/>
  <c r="G54" i="5"/>
  <c r="F2" i="4"/>
  <c r="G52" i="3"/>
  <c r="B14" i="2"/>
  <c r="G29" i="4"/>
  <c r="N6" i="2"/>
  <c r="D14" i="2"/>
  <c r="G31" i="2"/>
  <c r="L6" i="2"/>
  <c r="L6" i="3" l="1"/>
  <c r="R128" i="1"/>
  <c r="P6" i="3"/>
  <c r="N6" i="3"/>
  <c r="R92" i="1"/>
  <c r="J6" i="3"/>
  <c r="B11" i="3" s="1"/>
  <c r="B14" i="3" s="1"/>
  <c r="B17" i="3" s="1"/>
  <c r="Y34" i="3"/>
  <c r="D34" i="3" s="1"/>
  <c r="D37" i="3" s="1"/>
  <c r="D40" i="3" s="1"/>
  <c r="D43" i="3" s="1"/>
  <c r="D46" i="3" s="1"/>
  <c r="Y36" i="3"/>
  <c r="H34" i="3" s="1"/>
  <c r="H37" i="3" s="1"/>
  <c r="H40" i="3" s="1"/>
  <c r="H43" i="3" s="1"/>
  <c r="H46" i="3" s="1"/>
  <c r="X58" i="3"/>
  <c r="D57" i="3" s="1"/>
  <c r="D60" i="3" s="1"/>
  <c r="D63" i="3" s="1"/>
  <c r="D66" i="3" s="1"/>
  <c r="D69" i="3" s="1"/>
  <c r="X60" i="3"/>
  <c r="H57" i="3" s="1"/>
  <c r="H60" i="3" s="1"/>
  <c r="H63" i="3" s="1"/>
  <c r="H66" i="3" s="1"/>
  <c r="H69" i="3" s="1"/>
  <c r="H11" i="4"/>
  <c r="H14" i="4" s="1"/>
  <c r="H17" i="4" s="1"/>
  <c r="H20" i="4" s="1"/>
  <c r="H23" i="4" s="1"/>
  <c r="H11" i="5"/>
  <c r="H14" i="5" s="1"/>
  <c r="H17" i="5" s="1"/>
  <c r="H20" i="5" s="1"/>
  <c r="H23" i="5" s="1"/>
  <c r="F11" i="4"/>
  <c r="F14" i="4" s="1"/>
  <c r="F17" i="4" s="1"/>
  <c r="F20" i="4" s="1"/>
  <c r="F23" i="4" s="1"/>
  <c r="D11" i="5"/>
  <c r="D14" i="5" s="1"/>
  <c r="D17" i="5" s="1"/>
  <c r="D20" i="5" s="1"/>
  <c r="D23" i="5" s="1"/>
  <c r="F11" i="5"/>
  <c r="F14" i="5" s="1"/>
  <c r="F17" i="5" s="1"/>
  <c r="F20" i="5" s="1"/>
  <c r="F23" i="5" s="1"/>
  <c r="D11" i="4"/>
  <c r="D14" i="4" s="1"/>
  <c r="D17" i="4" s="1"/>
  <c r="D20" i="4" s="1"/>
  <c r="D23" i="4" s="1"/>
  <c r="B11" i="4"/>
  <c r="B14" i="4" s="1"/>
  <c r="B17" i="4" s="1"/>
  <c r="B20" i="4" s="1"/>
  <c r="B23" i="4" s="1"/>
  <c r="B11" i="5"/>
  <c r="B14" i="5" s="1"/>
  <c r="B17" i="5" s="1"/>
  <c r="B20" i="5" s="1"/>
  <c r="B23" i="5" s="1"/>
  <c r="F27" i="4"/>
  <c r="F52" i="4" s="1"/>
  <c r="F2" i="3"/>
  <c r="F28" i="3" s="1"/>
  <c r="F50" i="3" s="1"/>
  <c r="F61" i="4" l="1"/>
  <c r="F64" i="4" s="1"/>
  <c r="F67" i="4" s="1"/>
  <c r="F70" i="4" s="1"/>
  <c r="F73" i="4" s="1"/>
  <c r="H61" i="5"/>
  <c r="H64" i="5" s="1"/>
  <c r="H67" i="5" s="1"/>
  <c r="H70" i="5" s="1"/>
  <c r="H73" i="5" s="1"/>
  <c r="F14" i="3"/>
  <c r="F17" i="3"/>
  <c r="D11" i="3"/>
  <c r="D64" i="4"/>
  <c r="D67" i="4" s="1"/>
  <c r="D70" i="4" s="1"/>
  <c r="D73" i="4" s="1"/>
  <c r="F61" i="5"/>
  <c r="F64" i="5" s="1"/>
  <c r="F67" i="5" s="1"/>
  <c r="F70" i="5" s="1"/>
  <c r="F73" i="5" s="1"/>
  <c r="H17" i="3"/>
  <c r="H11" i="3"/>
  <c r="D14" i="3"/>
  <c r="B61" i="4"/>
  <c r="B64" i="4" s="1"/>
  <c r="B67" i="4" s="1"/>
  <c r="B70" i="4" s="1"/>
  <c r="B73" i="4" s="1"/>
  <c r="B61" i="5"/>
  <c r="B64" i="5" s="1"/>
  <c r="B67" i="5" s="1"/>
  <c r="B70" i="5" s="1"/>
  <c r="B73" i="5" s="1"/>
  <c r="D17" i="3"/>
  <c r="F11" i="3"/>
  <c r="H14" i="3"/>
  <c r="H61" i="4"/>
  <c r="H64" i="4" s="1"/>
  <c r="H67" i="4" s="1"/>
  <c r="H70" i="4" s="1"/>
  <c r="H73" i="4" s="1"/>
  <c r="D61" i="5"/>
  <c r="D64" i="5" s="1"/>
  <c r="D67" i="5" s="1"/>
  <c r="D70" i="5" s="1"/>
  <c r="D73" i="5" s="1"/>
  <c r="B36" i="5"/>
  <c r="B39" i="5" s="1"/>
  <c r="B42" i="5" s="1"/>
  <c r="B45" i="5" s="1"/>
  <c r="B48" i="5" s="1"/>
  <c r="B36" i="4"/>
  <c r="B39" i="4" s="1"/>
  <c r="B42" i="4" s="1"/>
  <c r="B45" i="4" s="1"/>
  <c r="B48" i="4" s="1"/>
  <c r="H36" i="4"/>
  <c r="H39" i="4" s="1"/>
  <c r="H42" i="4" s="1"/>
  <c r="H45" i="4" s="1"/>
  <c r="H48" i="4" s="1"/>
  <c r="H36" i="5"/>
  <c r="H39" i="5" s="1"/>
  <c r="H42" i="5" s="1"/>
  <c r="H45" i="5" s="1"/>
  <c r="H48" i="5" s="1"/>
  <c r="D36" i="5"/>
  <c r="D39" i="5" s="1"/>
  <c r="D42" i="5" s="1"/>
  <c r="D45" i="5" s="1"/>
  <c r="D48" i="5" s="1"/>
  <c r="F36" i="4"/>
  <c r="F39" i="4" s="1"/>
  <c r="F42" i="4" s="1"/>
  <c r="F45" i="4" s="1"/>
  <c r="F48" i="4" s="1"/>
  <c r="F36" i="5"/>
  <c r="F39" i="5" s="1"/>
  <c r="F42" i="5" s="1"/>
  <c r="F45" i="5" s="1"/>
  <c r="F48" i="5" s="1"/>
  <c r="D36" i="4"/>
  <c r="D39" i="4" s="1"/>
  <c r="D42" i="4" s="1"/>
  <c r="D45" i="4" s="1"/>
  <c r="D48" i="4" s="1"/>
</calcChain>
</file>

<file path=xl/sharedStrings.xml><?xml version="1.0" encoding="utf-8"?>
<sst xmlns="http://schemas.openxmlformats.org/spreadsheetml/2006/main" count="495" uniqueCount="135">
  <si>
    <t xml:space="preserve"> L I G U E   D E   V O L L E Y -B A L L   VANIER</t>
  </si>
  <si>
    <t>Tournoi de fin de saison</t>
  </si>
  <si>
    <t>LOST</t>
  </si>
  <si>
    <t>WON</t>
  </si>
  <si>
    <t>L</t>
  </si>
  <si>
    <t>E</t>
  </si>
  <si>
    <t>i</t>
  </si>
  <si>
    <t>I</t>
  </si>
  <si>
    <t>A</t>
  </si>
  <si>
    <t>Vikings</t>
  </si>
  <si>
    <t>A/B</t>
  </si>
  <si>
    <t>H</t>
  </si>
  <si>
    <t>j</t>
  </si>
  <si>
    <t>B</t>
  </si>
  <si>
    <t>I'd Hit That</t>
  </si>
  <si>
    <t>k/l</t>
  </si>
  <si>
    <t>C/D</t>
  </si>
  <si>
    <t>Dark Banana</t>
  </si>
  <si>
    <t>k</t>
  </si>
  <si>
    <t>J</t>
  </si>
  <si>
    <t>C</t>
  </si>
  <si>
    <t>G</t>
  </si>
  <si>
    <t>M&amp;M</t>
  </si>
  <si>
    <t>l</t>
  </si>
  <si>
    <t>K</t>
  </si>
  <si>
    <t>D</t>
  </si>
  <si>
    <t>BRENT</t>
  </si>
  <si>
    <t>F</t>
  </si>
  <si>
    <t>Positions finales du 
tournoi de fin de saison</t>
  </si>
  <si>
    <t>h</t>
  </si>
  <si>
    <t>a</t>
  </si>
  <si>
    <t>ii</t>
  </si>
  <si>
    <t>xi-xii</t>
  </si>
  <si>
    <t>ix-x</t>
  </si>
  <si>
    <t>vii-viii</t>
  </si>
  <si>
    <t>v-vi</t>
  </si>
  <si>
    <t>iii-iv</t>
  </si>
  <si>
    <t>i-ii</t>
  </si>
  <si>
    <t>iii</t>
  </si>
  <si>
    <t>iv</t>
  </si>
  <si>
    <t>e</t>
  </si>
  <si>
    <t>d</t>
  </si>
  <si>
    <t>v</t>
  </si>
  <si>
    <t>vi</t>
  </si>
  <si>
    <t>xii</t>
  </si>
  <si>
    <t>xi</t>
  </si>
  <si>
    <t>x</t>
  </si>
  <si>
    <t>ix</t>
  </si>
  <si>
    <t>viii</t>
  </si>
  <si>
    <t>vii</t>
  </si>
  <si>
    <t>f</t>
  </si>
  <si>
    <t>c</t>
  </si>
  <si>
    <t>g</t>
  </si>
  <si>
    <t>b</t>
  </si>
  <si>
    <t>Semaine 1</t>
  </si>
  <si>
    <t>Semaine 2</t>
  </si>
  <si>
    <t>Semaine 3</t>
  </si>
  <si>
    <t>Semaine 4</t>
  </si>
  <si>
    <t>SOUPER</t>
  </si>
  <si>
    <t>Team</t>
  </si>
  <si>
    <t>Terrains :</t>
  </si>
  <si>
    <t>Horaire du</t>
  </si>
  <si>
    <t>POINTS FOR POOL</t>
  </si>
  <si>
    <t>(2)</t>
  </si>
  <si>
    <t>(1)</t>
  </si>
  <si>
    <t>(0)</t>
  </si>
  <si>
    <t>1ère semaine des playoffs
Déterminer le classement pour la semaine prochaine</t>
  </si>
  <si>
    <t>Game</t>
  </si>
  <si>
    <t>Déterminer les rangs 1 à 4 pour la 2e semaine</t>
  </si>
  <si>
    <t>Pts</t>
  </si>
  <si>
    <t>+/-</t>
  </si>
  <si>
    <t>vs</t>
  </si>
  <si>
    <t>II</t>
  </si>
  <si>
    <t>III</t>
  </si>
  <si>
    <t>IV</t>
  </si>
  <si>
    <t>1st</t>
  </si>
  <si>
    <t>4th</t>
  </si>
  <si>
    <t>2nd</t>
  </si>
  <si>
    <t>3rd</t>
  </si>
  <si>
    <t>1ère semaine des playoffs</t>
  </si>
  <si>
    <t>G  R  O  U  P       #  2</t>
  </si>
  <si>
    <t xml:space="preserve"> 4th GAME ONLY IF NECESSARY</t>
  </si>
  <si>
    <t xml:space="preserve"> 5th GAME ONLY IF NECESSARY</t>
  </si>
  <si>
    <t>V</t>
  </si>
  <si>
    <t>G  R  O  U  P       #  3</t>
  </si>
  <si>
    <t>MP</t>
  </si>
  <si>
    <t>DEL</t>
  </si>
  <si>
    <t>2e semaine des playoffs</t>
  </si>
  <si>
    <t>Déterminer les rangs 9 à 12 pour la 3e semaine</t>
  </si>
  <si>
    <t>3e semaine des playoffs</t>
  </si>
  <si>
    <t>G  R  O  U  P       #   1</t>
  </si>
  <si>
    <t>4e et dernière semaine des playoffs</t>
  </si>
  <si>
    <t>Terrain 1</t>
  </si>
  <si>
    <t>Terrain 2</t>
  </si>
  <si>
    <t>Terrain 3
5e vs 12e</t>
  </si>
  <si>
    <t>Terrain 4
6e vs 11e</t>
  </si>
  <si>
    <t>Terrain 5
7e vs 10e</t>
  </si>
  <si>
    <t>Terrain 6
8e vs 9e</t>
  </si>
  <si>
    <r>
      <rPr>
        <b/>
        <sz val="20"/>
        <color rgb="FFFF0000"/>
        <rFont val="Arial"/>
        <family val="2"/>
      </rPr>
      <t>PlayOffs</t>
    </r>
    <r>
      <rPr>
        <sz val="20"/>
        <color rgb="FFFF0000"/>
        <rFont val="Arial"/>
        <family val="2"/>
      </rPr>
      <t xml:space="preserve">
3 de 5.
1er à 25 gagne (1 point d'écart).
5e set à 15 points.
Fin de la soirée à 22h30.
The play-off matchs are played in 3 winning sets out of 5. Each set is played in 25 points; except for the fifth inning; it must be shortened to end the match at 10:30PM.</t>
    </r>
  </si>
  <si>
    <t>PlayOffs
3 de 5.
1er à 25 gagne (1 point d'écart).
5e set à 15 points.
Fin de la soirée à 22h30.
The play-off matchs are played in 3 winning sets out of 5. Each set is played in 25 points; except for the fifth inning; it must be shortened to end the match at 10:30PM.</t>
  </si>
  <si>
    <t>Entrée</t>
  </si>
  <si>
    <t>Terrain 5</t>
  </si>
  <si>
    <t>Terrain 6</t>
  </si>
  <si>
    <t xml:space="preserve">Terrain 1
1er vs 8e </t>
  </si>
  <si>
    <t>Terrain 2
2e vs 7e</t>
  </si>
  <si>
    <t>Terrain 3
3e vs 6e</t>
  </si>
  <si>
    <t>Terrain 4
4e vs 5e</t>
  </si>
  <si>
    <t>Terrain 1
Demi-finale (1er-4e)</t>
  </si>
  <si>
    <t>Terrain 2
Demi-finale (1er-4e)</t>
  </si>
  <si>
    <t>Terrain 3
Demi-finale (5e-8e)</t>
  </si>
  <si>
    <t>Terrain 4
Demi-finale (5e-8e)</t>
  </si>
  <si>
    <t>Terrain 5
Demi-finale (9e-12e)</t>
  </si>
  <si>
    <t>Terrain 6
Demi-finale (9e-12e)</t>
  </si>
  <si>
    <t>Terrain 1
Finale 1er et 2e</t>
  </si>
  <si>
    <t>Terrain 2
Finale 3e et 4e</t>
  </si>
  <si>
    <t>Terrain 3
Finale 5e et 6e</t>
  </si>
  <si>
    <t>Terrain 4
Finale 7e et 8e</t>
  </si>
  <si>
    <t>Terrain 5
Finale 9e et 10e</t>
  </si>
  <si>
    <t>Terrain 6
Finale 11e et 12e</t>
  </si>
  <si>
    <t>QQCM</t>
  </si>
  <si>
    <t>Game 4</t>
  </si>
  <si>
    <t>LÉGENDE ==&gt;</t>
  </si>
  <si>
    <t>PJJJ</t>
  </si>
  <si>
    <t>Turtles</t>
  </si>
  <si>
    <t>45è édition: 2024-2025</t>
  </si>
  <si>
    <t>Classement final de la saison 2024-2025</t>
  </si>
  <si>
    <t>Latinos</t>
  </si>
  <si>
    <t>Yonnex</t>
  </si>
  <si>
    <t>MBCREW</t>
  </si>
  <si>
    <t>C la faute à Rob</t>
  </si>
  <si>
    <t>05-03-2025</t>
  </si>
  <si>
    <t>19-03-2025</t>
  </si>
  <si>
    <t>26-03-2025</t>
  </si>
  <si>
    <t>02-04-2025</t>
  </si>
  <si>
    <t>09-04-2025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</si>
</sst>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3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</font>
    <font>
      <b/>
      <sz val="36"/>
      <color rgb="FF000000"/>
      <name val="Arial"/>
      <family val="2"/>
    </font>
    <font>
      <b/>
      <sz val="36"/>
      <color rgb="FFFFFFFF"/>
      <name val="Arial"/>
      <family val="2"/>
    </font>
    <font>
      <b/>
      <sz val="48"/>
      <color rgb="FFFF0000"/>
      <name val="Arial"/>
      <family val="2"/>
    </font>
    <font>
      <sz val="11"/>
      <name val="Calibri"/>
      <family val="2"/>
    </font>
    <font>
      <b/>
      <sz val="18"/>
      <color rgb="FF000000"/>
      <name val="Arial"/>
      <family val="2"/>
    </font>
    <font>
      <b/>
      <sz val="36"/>
      <color theme="0"/>
      <name val="Arial"/>
      <family val="2"/>
    </font>
    <font>
      <b/>
      <sz val="36"/>
      <color theme="1"/>
      <name val="Arial"/>
      <family val="2"/>
    </font>
    <font>
      <sz val="36"/>
      <color theme="1"/>
      <name val="Calibri"/>
      <family val="2"/>
    </font>
    <font>
      <b/>
      <sz val="26"/>
      <color theme="1"/>
      <name val="Arial"/>
      <family val="2"/>
    </font>
    <font>
      <sz val="10"/>
      <color rgb="FF008000"/>
      <name val="Arial"/>
      <family val="2"/>
    </font>
    <font>
      <b/>
      <sz val="10"/>
      <color theme="1"/>
      <name val="Arial"/>
      <family val="2"/>
    </font>
    <font>
      <sz val="20"/>
      <color theme="1"/>
      <name val="Arial"/>
      <family val="2"/>
    </font>
    <font>
      <sz val="10"/>
      <color rgb="FF000000"/>
      <name val="Arial"/>
      <family val="2"/>
    </font>
    <font>
      <sz val="26"/>
      <color theme="1"/>
      <name val="Arial"/>
      <family val="2"/>
    </font>
    <font>
      <b/>
      <sz val="26"/>
      <color rgb="FF000000"/>
      <name val="Arial"/>
      <family val="2"/>
    </font>
    <font>
      <b/>
      <sz val="36"/>
      <color rgb="FF0000FF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48"/>
      <color theme="1"/>
      <name val="Calibri"/>
      <family val="2"/>
    </font>
    <font>
      <b/>
      <sz val="36"/>
      <color rgb="FF008000"/>
      <name val="Arial"/>
      <family val="2"/>
    </font>
    <font>
      <sz val="10"/>
      <color rgb="FFFFFFFF"/>
      <name val="Arial"/>
      <family val="2"/>
    </font>
    <font>
      <sz val="10"/>
      <color rgb="FF993300"/>
      <name val="Arial"/>
      <family val="2"/>
    </font>
    <font>
      <b/>
      <sz val="26"/>
      <color rgb="FF993300"/>
      <name val="Arial"/>
      <family val="2"/>
    </font>
    <font>
      <b/>
      <sz val="26"/>
      <color rgb="FFFFFFFF"/>
      <name val="Arial"/>
      <family val="2"/>
    </font>
    <font>
      <b/>
      <sz val="10"/>
      <color rgb="FFFFFFFF"/>
      <name val="Arial"/>
      <family val="2"/>
    </font>
    <font>
      <b/>
      <sz val="48"/>
      <color theme="1"/>
      <name val="Calibri"/>
      <family val="2"/>
    </font>
    <font>
      <b/>
      <sz val="20"/>
      <color theme="1"/>
      <name val="Arial"/>
      <family val="2"/>
    </font>
    <font>
      <b/>
      <sz val="28"/>
      <color rgb="FF0000FF"/>
      <name val="Arial"/>
      <family val="2"/>
    </font>
    <font>
      <b/>
      <sz val="36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36"/>
      <color rgb="FFE36C09"/>
      <name val="Arial"/>
      <family val="2"/>
    </font>
    <font>
      <sz val="10"/>
      <color rgb="FFE36C09"/>
      <name val="Arial"/>
      <family val="2"/>
    </font>
    <font>
      <sz val="10"/>
      <color rgb="FFFF0000"/>
      <name val="Arial"/>
      <family val="2"/>
    </font>
    <font>
      <b/>
      <sz val="26"/>
      <color rgb="FFFF0000"/>
      <name val="Arial"/>
      <family val="2"/>
    </font>
    <font>
      <sz val="20"/>
      <color theme="1"/>
      <name val="Calibri"/>
      <family val="2"/>
    </font>
    <font>
      <sz val="72"/>
      <color theme="1"/>
      <name val="Calibri"/>
      <family val="2"/>
    </font>
    <font>
      <sz val="72"/>
      <color rgb="FFFF0000"/>
      <name val="Calibri"/>
      <family val="2"/>
    </font>
    <font>
      <b/>
      <sz val="36"/>
      <color rgb="FFEEECE1"/>
      <name val="Arial"/>
      <family val="2"/>
    </font>
    <font>
      <b/>
      <sz val="18"/>
      <color rgb="FF000000"/>
      <name val="Arial Black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Book Antiqua"/>
      <family val="1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7"/>
      <color rgb="FFFFFFFF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8000"/>
      <name val="Arial"/>
      <family val="2"/>
    </font>
    <font>
      <b/>
      <sz val="10"/>
      <color rgb="FF008000"/>
      <name val="Arial"/>
      <family val="2"/>
    </font>
    <font>
      <b/>
      <sz val="14"/>
      <color rgb="FF008000"/>
      <name val="Arial"/>
      <family val="2"/>
    </font>
    <font>
      <b/>
      <sz val="20"/>
      <color theme="0"/>
      <name val="Arial"/>
      <family val="2"/>
    </font>
    <font>
      <b/>
      <sz val="14"/>
      <color rgb="FFFFFFFF"/>
      <name val="Arial Black"/>
      <family val="2"/>
    </font>
    <font>
      <b/>
      <sz val="14"/>
      <color rgb="FF008000"/>
      <name val="Arial Black"/>
      <family val="2"/>
    </font>
    <font>
      <sz val="12"/>
      <color rgb="FF008000"/>
      <name val="Arial"/>
      <family val="2"/>
    </font>
    <font>
      <sz val="16"/>
      <color rgb="FF008000"/>
      <name val="Arial"/>
      <family val="2"/>
    </font>
    <font>
      <b/>
      <sz val="16"/>
      <color rgb="FF008000"/>
      <name val="Noto Sans Symbols"/>
    </font>
    <font>
      <b/>
      <sz val="12"/>
      <color rgb="FF008000"/>
      <name val="Arial"/>
      <family val="2"/>
    </font>
    <font>
      <b/>
      <sz val="9"/>
      <color rgb="FF008000"/>
      <name val="Arial"/>
      <family val="2"/>
    </font>
    <font>
      <b/>
      <sz val="10"/>
      <color rgb="FF008000"/>
      <name val="Noto Sans Symbols"/>
    </font>
    <font>
      <sz val="7"/>
      <color rgb="FF000000"/>
      <name val="Arial"/>
      <family val="2"/>
    </font>
    <font>
      <sz val="18"/>
      <color rgb="FF000000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 Black"/>
      <family val="2"/>
    </font>
    <font>
      <b/>
      <sz val="16"/>
      <color rgb="FFCCFFCC"/>
      <name val="Arial"/>
      <family val="2"/>
    </font>
    <font>
      <sz val="12"/>
      <color rgb="FFFF0000"/>
      <name val="Arial"/>
      <family val="2"/>
    </font>
    <font>
      <sz val="16"/>
      <color rgb="FFCCFFCC"/>
      <name val="Arial"/>
      <family val="2"/>
    </font>
    <font>
      <sz val="10"/>
      <color rgb="FFCCFFCC"/>
      <name val="Arial"/>
      <family val="2"/>
    </font>
    <font>
      <b/>
      <sz val="16"/>
      <color rgb="FFCCFFCC"/>
      <name val="Noto Sans Symbols"/>
    </font>
    <font>
      <b/>
      <sz val="10"/>
      <color rgb="FFCCFFCC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Noto Sans Symbols"/>
    </font>
    <font>
      <sz val="16"/>
      <color rgb="FFFF9900"/>
      <name val="Arial"/>
      <family val="2"/>
    </font>
    <font>
      <b/>
      <sz val="16"/>
      <color rgb="FFFF9900"/>
      <name val="Arial"/>
      <family val="2"/>
    </font>
    <font>
      <sz val="16"/>
      <color rgb="FF969696"/>
      <name val="Arial"/>
      <family val="2"/>
    </font>
    <font>
      <b/>
      <sz val="16"/>
      <color rgb="FF969696"/>
      <name val="Arial"/>
      <family val="2"/>
    </font>
    <font>
      <b/>
      <sz val="16"/>
      <color rgb="FF0000FF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20"/>
      <color rgb="FF3366FF"/>
      <name val="Arial"/>
      <family val="2"/>
    </font>
    <font>
      <b/>
      <sz val="14"/>
      <color rgb="FF0000FF"/>
      <name val="Arial Black"/>
      <family val="2"/>
    </font>
    <font>
      <sz val="8"/>
      <color rgb="FFFFFFFF"/>
      <name val="Arial"/>
      <family val="2"/>
    </font>
    <font>
      <sz val="12"/>
      <color rgb="FF0000FF"/>
      <name val="Arial"/>
      <family val="2"/>
    </font>
    <font>
      <sz val="16"/>
      <color rgb="FF0000FF"/>
      <name val="Arial"/>
      <family val="2"/>
    </font>
    <font>
      <b/>
      <sz val="16"/>
      <color rgb="FF0000FF"/>
      <name val="Noto Sans Symbols"/>
    </font>
    <font>
      <b/>
      <sz val="10"/>
      <color rgb="FF3366FF"/>
      <name val="Arial"/>
      <family val="2"/>
    </font>
    <font>
      <sz val="16"/>
      <color rgb="FF3366FF"/>
      <name val="Arial"/>
      <family val="2"/>
    </font>
    <font>
      <sz val="10"/>
      <color rgb="FF3366FF"/>
      <name val="Arial"/>
      <family val="2"/>
    </font>
    <font>
      <b/>
      <sz val="16"/>
      <color rgb="FF3366FF"/>
      <name val="Arial"/>
      <family val="2"/>
    </font>
    <font>
      <b/>
      <sz val="14"/>
      <color rgb="FF3366FF"/>
      <name val="Arial"/>
      <family val="2"/>
    </font>
    <font>
      <b/>
      <sz val="14"/>
      <color rgb="FF3366FF"/>
      <name val="Arial Black"/>
      <family val="2"/>
    </font>
    <font>
      <sz val="12"/>
      <color rgb="FF3366FF"/>
      <name val="Arial"/>
      <family val="2"/>
    </font>
    <font>
      <b/>
      <sz val="12"/>
      <color rgb="FF3366FF"/>
      <name val="Arial"/>
      <family val="2"/>
    </font>
    <font>
      <b/>
      <sz val="9"/>
      <color rgb="FF3366FF"/>
      <name val="Arial"/>
      <family val="2"/>
    </font>
    <font>
      <b/>
      <sz val="10"/>
      <color rgb="FF339966"/>
      <name val="Arial"/>
      <family val="2"/>
    </font>
    <font>
      <sz val="16"/>
      <color rgb="FF339966"/>
      <name val="Arial"/>
      <family val="2"/>
    </font>
    <font>
      <sz val="10"/>
      <color rgb="FF339966"/>
      <name val="Arial"/>
      <family val="2"/>
    </font>
    <font>
      <b/>
      <sz val="16"/>
      <color rgb="FF339966"/>
      <name val="Arial"/>
      <family val="2"/>
    </font>
    <font>
      <b/>
      <sz val="20"/>
      <color rgb="FF339966"/>
      <name val="Arial"/>
      <family val="2"/>
    </font>
    <font>
      <b/>
      <sz val="14"/>
      <color rgb="FF339966"/>
      <name val="Arial Black"/>
      <family val="2"/>
    </font>
    <font>
      <sz val="8"/>
      <color rgb="FF339966"/>
      <name val="Arial"/>
      <family val="2"/>
    </font>
    <font>
      <sz val="12"/>
      <color rgb="FF339966"/>
      <name val="Arial"/>
      <family val="2"/>
    </font>
    <font>
      <sz val="20"/>
      <color rgb="FFFF0000"/>
      <name val="Arial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339966"/>
      <name val="Arial"/>
      <family val="2"/>
    </font>
    <font>
      <b/>
      <sz val="16"/>
      <color rgb="FF0000FF"/>
      <name val="Arial"/>
      <family val="2"/>
    </font>
    <font>
      <b/>
      <sz val="16"/>
      <color rgb="FF008000"/>
      <name val="Arial"/>
      <family val="2"/>
    </font>
    <font>
      <sz val="16"/>
      <color rgb="FF00B050"/>
      <name val="Arial"/>
      <family val="2"/>
    </font>
    <font>
      <b/>
      <sz val="14"/>
      <color rgb="FF008000"/>
      <name val="Arial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3366FF"/>
      <name val="Arial"/>
      <family val="2"/>
    </font>
    <font>
      <b/>
      <sz val="16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FF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hair">
        <color rgb="FF000000"/>
      </bottom>
      <diagonal/>
    </border>
    <border>
      <left style="hair">
        <color rgb="FF000000"/>
      </left>
      <right/>
      <top style="dotted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/>
      <bottom style="hair">
        <color rgb="FF000000"/>
      </bottom>
      <diagonal/>
    </border>
    <border>
      <left style="dotted">
        <color rgb="FF000000"/>
      </left>
      <right/>
      <top style="hair">
        <color rgb="FF000000"/>
      </top>
      <bottom/>
      <diagonal/>
    </border>
    <border>
      <left/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</borders>
  <cellStyleXfs count="1">
    <xf numFmtId="0" fontId="0" fillId="0" borderId="0"/>
  </cellStyleXfs>
  <cellXfs count="6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2" borderId="1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12" xfId="0" applyFont="1" applyBorder="1"/>
    <xf numFmtId="0" fontId="1" fillId="0" borderId="18" xfId="0" applyFont="1" applyBorder="1"/>
    <xf numFmtId="0" fontId="25" fillId="0" borderId="0" xfId="0" applyFont="1"/>
    <xf numFmtId="0" fontId="26" fillId="0" borderId="0" xfId="0" applyFont="1"/>
    <xf numFmtId="0" fontId="26" fillId="0" borderId="18" xfId="0" applyFont="1" applyBorder="1"/>
    <xf numFmtId="0" fontId="5" fillId="0" borderId="0" xfId="0" applyFont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29" fillId="0" borderId="0" xfId="0" applyFont="1"/>
    <xf numFmtId="0" fontId="1" fillId="0" borderId="15" xfId="0" applyFont="1" applyBorder="1"/>
    <xf numFmtId="0" fontId="21" fillId="0" borderId="0" xfId="0" applyFont="1" applyAlignment="1">
      <alignment horizontal="center"/>
    </xf>
    <xf numFmtId="0" fontId="31" fillId="0" borderId="17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3" borderId="29" xfId="0" applyFont="1" applyFill="1" applyBorder="1"/>
    <xf numFmtId="0" fontId="1" fillId="3" borderId="30" xfId="0" applyFont="1" applyFill="1" applyBorder="1"/>
    <xf numFmtId="0" fontId="1" fillId="3" borderId="31" xfId="0" applyFont="1" applyFill="1" applyBorder="1"/>
    <xf numFmtId="0" fontId="1" fillId="3" borderId="32" xfId="0" applyFont="1" applyFill="1" applyBorder="1"/>
    <xf numFmtId="0" fontId="1" fillId="3" borderId="1" xfId="0" applyFont="1" applyFill="1" applyBorder="1"/>
    <xf numFmtId="0" fontId="1" fillId="3" borderId="33" xfId="0" applyFont="1" applyFill="1" applyBorder="1"/>
    <xf numFmtId="0" fontId="34" fillId="3" borderId="1" xfId="0" applyFont="1" applyFill="1" applyBorder="1"/>
    <xf numFmtId="0" fontId="35" fillId="3" borderId="1" xfId="0" applyFont="1" applyFill="1" applyBorder="1"/>
    <xf numFmtId="0" fontId="33" fillId="0" borderId="0" xfId="0" applyFont="1" applyAlignment="1">
      <alignment vertical="center"/>
    </xf>
    <xf numFmtId="0" fontId="33" fillId="0" borderId="16" xfId="0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37" fillId="0" borderId="0" xfId="0" applyFont="1"/>
    <xf numFmtId="0" fontId="37" fillId="0" borderId="16" xfId="0" applyFont="1" applyBorder="1"/>
    <xf numFmtId="0" fontId="25" fillId="0" borderId="16" xfId="0" applyFont="1" applyBorder="1"/>
    <xf numFmtId="0" fontId="31" fillId="0" borderId="0" xfId="0" applyFont="1" applyAlignment="1">
      <alignment horizontal="center" vertical="center"/>
    </xf>
    <xf numFmtId="0" fontId="38" fillId="0" borderId="0" xfId="0" applyFont="1"/>
    <xf numFmtId="0" fontId="1" fillId="0" borderId="17" xfId="0" applyFont="1" applyBorder="1"/>
    <xf numFmtId="0" fontId="40" fillId="3" borderId="1" xfId="0" applyFont="1" applyFill="1" applyBorder="1"/>
    <xf numFmtId="0" fontId="1" fillId="3" borderId="44" xfId="0" applyFont="1" applyFill="1" applyBorder="1"/>
    <xf numFmtId="0" fontId="1" fillId="3" borderId="45" xfId="0" applyFont="1" applyFill="1" applyBorder="1"/>
    <xf numFmtId="0" fontId="1" fillId="3" borderId="50" xfId="0" applyFont="1" applyFill="1" applyBorder="1"/>
    <xf numFmtId="0" fontId="1" fillId="3" borderId="51" xfId="0" applyFont="1" applyFill="1" applyBorder="1"/>
    <xf numFmtId="0" fontId="1" fillId="3" borderId="52" xfId="0" applyFont="1" applyFill="1" applyBorder="1"/>
    <xf numFmtId="0" fontId="1" fillId="3" borderId="53" xfId="0" applyFont="1" applyFill="1" applyBorder="1"/>
    <xf numFmtId="0" fontId="1" fillId="3" borderId="54" xfId="0" applyFont="1" applyFill="1" applyBorder="1"/>
    <xf numFmtId="0" fontId="1" fillId="3" borderId="55" xfId="0" applyFont="1" applyFill="1" applyBorder="1"/>
    <xf numFmtId="0" fontId="14" fillId="3" borderId="1" xfId="0" applyFont="1" applyFill="1" applyBorder="1"/>
    <xf numFmtId="0" fontId="5" fillId="0" borderId="0" xfId="0" applyFont="1"/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6" fillId="8" borderId="56" xfId="0" applyFont="1" applyFill="1" applyBorder="1" applyAlignment="1">
      <alignment horizontal="center" vertical="center"/>
    </xf>
    <xf numFmtId="0" fontId="46" fillId="7" borderId="56" xfId="0" applyFont="1" applyFill="1" applyBorder="1" applyAlignment="1">
      <alignment horizontal="center" vertical="center"/>
    </xf>
    <xf numFmtId="0" fontId="46" fillId="5" borderId="56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/>
    </xf>
    <xf numFmtId="15" fontId="45" fillId="2" borderId="1" xfId="0" applyNumberFormat="1" applyFont="1" applyFill="1" applyBorder="1" applyAlignment="1">
      <alignment horizontal="center"/>
    </xf>
    <xf numFmtId="0" fontId="16" fillId="2" borderId="59" xfId="0" applyFont="1" applyFill="1" applyBorder="1"/>
    <xf numFmtId="0" fontId="48" fillId="2" borderId="1" xfId="0" applyFont="1" applyFill="1" applyBorder="1" applyAlignment="1">
      <alignment horizontal="right" vertical="center"/>
    </xf>
    <xf numFmtId="0" fontId="49" fillId="2" borderId="1" xfId="0" applyFont="1" applyFill="1" applyBorder="1" applyAlignment="1">
      <alignment horizontal="left" vertical="center"/>
    </xf>
    <xf numFmtId="0" fontId="5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5" fillId="2" borderId="1" xfId="0" quotePrefix="1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left"/>
    </xf>
    <xf numFmtId="0" fontId="25" fillId="8" borderId="1" xfId="0" applyFont="1" applyFill="1" applyBorder="1"/>
    <xf numFmtId="0" fontId="57" fillId="8" borderId="1" xfId="0" applyFont="1" applyFill="1" applyBorder="1" applyAlignment="1">
      <alignment horizontal="center" vertical="center"/>
    </xf>
    <xf numFmtId="0" fontId="58" fillId="8" borderId="1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59" fillId="2" borderId="1" xfId="0" applyFont="1" applyFill="1" applyBorder="1" applyAlignment="1">
      <alignment vertical="center"/>
    </xf>
    <xf numFmtId="0" fontId="60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65" xfId="0" applyFont="1" applyFill="1" applyBorder="1" applyAlignment="1">
      <alignment vertical="center"/>
    </xf>
    <xf numFmtId="0" fontId="13" fillId="2" borderId="66" xfId="0" applyFont="1" applyFill="1" applyBorder="1" applyAlignment="1">
      <alignment horizontal="center" vertical="center"/>
    </xf>
    <xf numFmtId="0" fontId="60" fillId="2" borderId="67" xfId="0" applyFont="1" applyFill="1" applyBorder="1" applyAlignment="1">
      <alignment horizontal="center" vertical="center"/>
    </xf>
    <xf numFmtId="0" fontId="60" fillId="2" borderId="6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4" fillId="9" borderId="1" xfId="0" applyFont="1" applyFill="1" applyBorder="1" applyAlignment="1">
      <alignment horizontal="center" vertical="center"/>
    </xf>
    <xf numFmtId="0" fontId="54" fillId="9" borderId="70" xfId="0" applyFont="1" applyFill="1" applyBorder="1" applyAlignment="1">
      <alignment horizontal="center" vertical="center"/>
    </xf>
    <xf numFmtId="0" fontId="60" fillId="9" borderId="71" xfId="0" applyFont="1" applyFill="1" applyBorder="1" applyAlignment="1">
      <alignment horizontal="center" vertical="center"/>
    </xf>
    <xf numFmtId="0" fontId="54" fillId="9" borderId="72" xfId="0" applyFont="1" applyFill="1" applyBorder="1" applyAlignment="1">
      <alignment horizontal="center" vertical="center"/>
    </xf>
    <xf numFmtId="0" fontId="54" fillId="9" borderId="1" xfId="0" applyFont="1" applyFill="1" applyBorder="1" applyAlignment="1">
      <alignment horizontal="left" vertical="center"/>
    </xf>
    <xf numFmtId="0" fontId="61" fillId="9" borderId="1" xfId="0" applyFont="1" applyFill="1" applyBorder="1" applyAlignment="1">
      <alignment horizontal="left" vertical="center"/>
    </xf>
    <xf numFmtId="0" fontId="61" fillId="2" borderId="73" xfId="0" applyFont="1" applyFill="1" applyBorder="1" applyAlignment="1">
      <alignment horizontal="center" vertical="center"/>
    </xf>
    <xf numFmtId="0" fontId="61" fillId="2" borderId="70" xfId="0" applyFont="1" applyFill="1" applyBorder="1" applyAlignment="1">
      <alignment horizontal="center" vertical="center"/>
    </xf>
    <xf numFmtId="0" fontId="61" fillId="2" borderId="74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4" fillId="9" borderId="1" xfId="0" applyFont="1" applyFill="1" applyBorder="1" applyAlignment="1">
      <alignment horizontal="center"/>
    </xf>
    <xf numFmtId="0" fontId="13" fillId="2" borderId="75" xfId="0" applyFont="1" applyFill="1" applyBorder="1" applyAlignment="1">
      <alignment horizontal="center"/>
    </xf>
    <xf numFmtId="0" fontId="13" fillId="2" borderId="76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left"/>
    </xf>
    <xf numFmtId="0" fontId="13" fillId="2" borderId="77" xfId="0" applyFont="1" applyFill="1" applyBorder="1" applyAlignment="1">
      <alignment horizontal="center"/>
    </xf>
    <xf numFmtId="0" fontId="13" fillId="2" borderId="78" xfId="0" applyFont="1" applyFill="1" applyBorder="1" applyAlignment="1">
      <alignment horizontal="center"/>
    </xf>
    <xf numFmtId="0" fontId="62" fillId="2" borderId="1" xfId="0" applyFont="1" applyFill="1" applyBorder="1" applyAlignment="1">
      <alignment horizontal="center"/>
    </xf>
    <xf numFmtId="0" fontId="60" fillId="0" borderId="0" xfId="0" applyFont="1"/>
    <xf numFmtId="0" fontId="55" fillId="9" borderId="1" xfId="0" applyFont="1" applyFill="1" applyBorder="1" applyAlignment="1">
      <alignment horizontal="center"/>
    </xf>
    <xf numFmtId="0" fontId="13" fillId="2" borderId="79" xfId="0" applyFont="1" applyFill="1" applyBorder="1"/>
    <xf numFmtId="0" fontId="55" fillId="2" borderId="65" xfId="0" applyFont="1" applyFill="1" applyBorder="1" applyAlignment="1">
      <alignment horizontal="center" vertical="top"/>
    </xf>
    <xf numFmtId="0" fontId="13" fillId="2" borderId="80" xfId="0" applyFont="1" applyFill="1" applyBorder="1"/>
    <xf numFmtId="0" fontId="13" fillId="2" borderId="65" xfId="0" applyFont="1" applyFill="1" applyBorder="1"/>
    <xf numFmtId="0" fontId="13" fillId="2" borderId="81" xfId="0" applyFont="1" applyFill="1" applyBorder="1" applyAlignment="1">
      <alignment horizontal="center"/>
    </xf>
    <xf numFmtId="0" fontId="13" fillId="2" borderId="79" xfId="0" applyFont="1" applyFill="1" applyBorder="1" applyAlignment="1">
      <alignment horizontal="center"/>
    </xf>
    <xf numFmtId="0" fontId="55" fillId="2" borderId="81" xfId="0" applyFont="1" applyFill="1" applyBorder="1"/>
    <xf numFmtId="0" fontId="13" fillId="2" borderId="82" xfId="0" applyFont="1" applyFill="1" applyBorder="1"/>
    <xf numFmtId="0" fontId="13" fillId="2" borderId="81" xfId="0" applyFont="1" applyFill="1" applyBorder="1"/>
    <xf numFmtId="0" fontId="54" fillId="10" borderId="1" xfId="0" applyFont="1" applyFill="1" applyBorder="1" applyAlignment="1">
      <alignment horizontal="center" vertical="center"/>
    </xf>
    <xf numFmtId="0" fontId="54" fillId="10" borderId="70" xfId="0" applyFont="1" applyFill="1" applyBorder="1" applyAlignment="1">
      <alignment horizontal="center" vertical="center"/>
    </xf>
    <xf numFmtId="0" fontId="60" fillId="10" borderId="71" xfId="0" applyFont="1" applyFill="1" applyBorder="1" applyAlignment="1">
      <alignment horizontal="center" vertical="center"/>
    </xf>
    <xf numFmtId="0" fontId="54" fillId="10" borderId="72" xfId="0" applyFont="1" applyFill="1" applyBorder="1" applyAlignment="1">
      <alignment horizontal="center" vertical="center"/>
    </xf>
    <xf numFmtId="0" fontId="54" fillId="10" borderId="1" xfId="0" applyFont="1" applyFill="1" applyBorder="1" applyAlignment="1">
      <alignment horizontal="left" vertical="center"/>
    </xf>
    <xf numFmtId="0" fontId="61" fillId="10" borderId="1" xfId="0" applyFont="1" applyFill="1" applyBorder="1" applyAlignment="1">
      <alignment horizontal="left" vertical="center"/>
    </xf>
    <xf numFmtId="0" fontId="54" fillId="2" borderId="73" xfId="0" applyFont="1" applyFill="1" applyBorder="1" applyAlignment="1">
      <alignment vertical="center"/>
    </xf>
    <xf numFmtId="0" fontId="61" fillId="2" borderId="74" xfId="0" applyFont="1" applyFill="1" applyBorder="1" applyAlignment="1">
      <alignment vertical="center"/>
    </xf>
    <xf numFmtId="0" fontId="61" fillId="2" borderId="73" xfId="0" applyFont="1" applyFill="1" applyBorder="1" applyAlignment="1">
      <alignment vertical="center"/>
    </xf>
    <xf numFmtId="0" fontId="54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left"/>
    </xf>
    <xf numFmtId="0" fontId="55" fillId="10" borderId="1" xfId="0" applyFont="1" applyFill="1" applyBorder="1" applyAlignment="1">
      <alignment horizontal="center"/>
    </xf>
    <xf numFmtId="0" fontId="54" fillId="11" borderId="1" xfId="0" applyFont="1" applyFill="1" applyBorder="1" applyAlignment="1">
      <alignment horizontal="center" vertical="center"/>
    </xf>
    <xf numFmtId="0" fontId="54" fillId="11" borderId="70" xfId="0" applyFont="1" applyFill="1" applyBorder="1" applyAlignment="1">
      <alignment horizontal="center" vertical="center"/>
    </xf>
    <xf numFmtId="0" fontId="60" fillId="11" borderId="71" xfId="0" applyFont="1" applyFill="1" applyBorder="1" applyAlignment="1">
      <alignment horizontal="center" vertical="center"/>
    </xf>
    <xf numFmtId="0" fontId="54" fillId="11" borderId="72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left" vertical="center"/>
    </xf>
    <xf numFmtId="0" fontId="61" fillId="11" borderId="1" xfId="0" applyFont="1" applyFill="1" applyBorder="1" applyAlignment="1">
      <alignment horizontal="left" vertical="center"/>
    </xf>
    <xf numFmtId="0" fontId="54" fillId="11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left"/>
    </xf>
    <xf numFmtId="0" fontId="55" fillId="11" borderId="1" xfId="0" applyFont="1" applyFill="1" applyBorder="1" applyAlignment="1">
      <alignment horizontal="center"/>
    </xf>
    <xf numFmtId="0" fontId="13" fillId="2" borderId="73" xfId="0" applyFont="1" applyFill="1" applyBorder="1" applyAlignment="1">
      <alignment horizontal="center"/>
    </xf>
    <xf numFmtId="0" fontId="13" fillId="2" borderId="70" xfId="0" applyFont="1" applyFill="1" applyBorder="1" applyAlignment="1">
      <alignment horizontal="center"/>
    </xf>
    <xf numFmtId="0" fontId="55" fillId="2" borderId="73" xfId="0" applyFont="1" applyFill="1" applyBorder="1"/>
    <xf numFmtId="0" fontId="13" fillId="2" borderId="74" xfId="0" applyFont="1" applyFill="1" applyBorder="1"/>
    <xf numFmtId="0" fontId="13" fillId="2" borderId="73" xfId="0" applyFont="1" applyFill="1" applyBorder="1"/>
    <xf numFmtId="0" fontId="63" fillId="2" borderId="1" xfId="0" applyFont="1" applyFill="1" applyBorder="1" applyAlignment="1">
      <alignment horizontal="right"/>
    </xf>
    <xf numFmtId="0" fontId="55" fillId="2" borderId="77" xfId="0" applyFont="1" applyFill="1" applyBorder="1" applyAlignment="1">
      <alignment horizontal="center"/>
    </xf>
    <xf numFmtId="0" fontId="55" fillId="2" borderId="75" xfId="0" applyFont="1" applyFill="1" applyBorder="1" applyAlignment="1">
      <alignment horizontal="center"/>
    </xf>
    <xf numFmtId="0" fontId="55" fillId="2" borderId="78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 vertical="center"/>
    </xf>
    <xf numFmtId="0" fontId="54" fillId="2" borderId="70" xfId="0" applyFont="1" applyFill="1" applyBorder="1" applyAlignment="1">
      <alignment horizontal="left" vertical="center"/>
    </xf>
    <xf numFmtId="0" fontId="60" fillId="2" borderId="71" xfId="0" applyFont="1" applyFill="1" applyBorder="1" applyAlignment="1">
      <alignment horizontal="center" vertical="center"/>
    </xf>
    <xf numFmtId="0" fontId="54" fillId="2" borderId="72" xfId="0" applyFont="1" applyFill="1" applyBorder="1" applyAlignment="1">
      <alignment horizontal="right" vertical="center"/>
    </xf>
    <xf numFmtId="0" fontId="64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center"/>
    </xf>
    <xf numFmtId="0" fontId="54" fillId="2" borderId="75" xfId="0" applyFont="1" applyFill="1" applyBorder="1"/>
    <xf numFmtId="0" fontId="54" fillId="2" borderId="76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65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55" fillId="2" borderId="1" xfId="0" applyFont="1" applyFill="1" applyBorder="1"/>
    <xf numFmtId="0" fontId="67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25" fillId="7" borderId="1" xfId="0" applyFont="1" applyFill="1" applyBorder="1"/>
    <xf numFmtId="0" fontId="70" fillId="7" borderId="1" xfId="0" applyFont="1" applyFill="1" applyBorder="1" applyAlignment="1">
      <alignment horizontal="center" vertical="center"/>
    </xf>
    <xf numFmtId="0" fontId="58" fillId="7" borderId="1" xfId="0" applyFont="1" applyFill="1" applyBorder="1" applyAlignment="1">
      <alignment vertical="center"/>
    </xf>
    <xf numFmtId="0" fontId="38" fillId="0" borderId="0" xfId="0" applyFont="1" applyAlignment="1">
      <alignment horizontal="left"/>
    </xf>
    <xf numFmtId="0" fontId="72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horizontal="left" vertical="center"/>
    </xf>
    <xf numFmtId="0" fontId="73" fillId="9" borderId="1" xfId="0" applyFont="1" applyFill="1" applyBorder="1" applyAlignment="1">
      <alignment horizontal="center" vertical="center"/>
    </xf>
    <xf numFmtId="0" fontId="71" fillId="9" borderId="70" xfId="0" applyFont="1" applyFill="1" applyBorder="1" applyAlignment="1">
      <alignment horizontal="center" vertical="center"/>
    </xf>
    <xf numFmtId="0" fontId="74" fillId="9" borderId="71" xfId="0" applyFont="1" applyFill="1" applyBorder="1" applyAlignment="1">
      <alignment horizontal="center" vertical="center"/>
    </xf>
    <xf numFmtId="0" fontId="71" fillId="9" borderId="72" xfId="0" applyFont="1" applyFill="1" applyBorder="1" applyAlignment="1">
      <alignment horizontal="center" vertical="center"/>
    </xf>
    <xf numFmtId="0" fontId="73" fillId="9" borderId="1" xfId="0" applyFont="1" applyFill="1" applyBorder="1" applyAlignment="1">
      <alignment horizontal="left" vertical="center"/>
    </xf>
    <xf numFmtId="0" fontId="75" fillId="9" borderId="1" xfId="0" applyFont="1" applyFill="1" applyBorder="1" applyAlignment="1">
      <alignment horizontal="left" vertical="center"/>
    </xf>
    <xf numFmtId="0" fontId="73" fillId="2" borderId="1" xfId="0" applyFont="1" applyFill="1" applyBorder="1" applyAlignment="1">
      <alignment horizontal="center" vertical="center"/>
    </xf>
    <xf numFmtId="0" fontId="71" fillId="9" borderId="1" xfId="0" applyFont="1" applyFill="1" applyBorder="1" applyAlignment="1">
      <alignment horizontal="center"/>
    </xf>
    <xf numFmtId="0" fontId="38" fillId="2" borderId="75" xfId="0" applyFont="1" applyFill="1" applyBorder="1" applyAlignment="1">
      <alignment horizontal="center"/>
    </xf>
    <xf numFmtId="0" fontId="38" fillId="2" borderId="76" xfId="0" applyFont="1" applyFill="1" applyBorder="1" applyAlignment="1">
      <alignment horizontal="center"/>
    </xf>
    <xf numFmtId="0" fontId="76" fillId="9" borderId="1" xfId="0" applyFont="1" applyFill="1" applyBorder="1" applyAlignment="1">
      <alignment horizontal="left"/>
    </xf>
    <xf numFmtId="0" fontId="77" fillId="2" borderId="1" xfId="0" applyFont="1" applyFill="1" applyBorder="1" applyAlignment="1">
      <alignment horizontal="center"/>
    </xf>
    <xf numFmtId="0" fontId="78" fillId="9" borderId="1" xfId="0" applyFont="1" applyFill="1" applyBorder="1" applyAlignment="1">
      <alignment horizontal="center"/>
    </xf>
    <xf numFmtId="0" fontId="38" fillId="2" borderId="79" xfId="0" applyFont="1" applyFill="1" applyBorder="1"/>
    <xf numFmtId="0" fontId="34" fillId="2" borderId="65" xfId="0" applyFont="1" applyFill="1" applyBorder="1" applyAlignment="1">
      <alignment horizontal="center" vertical="top"/>
    </xf>
    <xf numFmtId="0" fontId="38" fillId="2" borderId="80" xfId="0" applyFont="1" applyFill="1" applyBorder="1"/>
    <xf numFmtId="0" fontId="38" fillId="2" borderId="65" xfId="0" applyFont="1" applyFill="1" applyBorder="1"/>
    <xf numFmtId="0" fontId="78" fillId="2" borderId="1" xfId="0" applyFont="1" applyFill="1" applyBorder="1" applyAlignment="1">
      <alignment horizontal="center"/>
    </xf>
    <xf numFmtId="0" fontId="71" fillId="10" borderId="1" xfId="0" applyFont="1" applyFill="1" applyBorder="1" applyAlignment="1">
      <alignment horizontal="center" vertical="center"/>
    </xf>
    <xf numFmtId="0" fontId="71" fillId="10" borderId="70" xfId="0" applyFont="1" applyFill="1" applyBorder="1" applyAlignment="1">
      <alignment horizontal="center" vertical="center"/>
    </xf>
    <xf numFmtId="0" fontId="74" fillId="10" borderId="71" xfId="0" applyFont="1" applyFill="1" applyBorder="1" applyAlignment="1">
      <alignment horizontal="center" vertical="center"/>
    </xf>
    <xf numFmtId="0" fontId="71" fillId="10" borderId="72" xfId="0" applyFont="1" applyFill="1" applyBorder="1" applyAlignment="1">
      <alignment horizontal="center" vertical="center"/>
    </xf>
    <xf numFmtId="0" fontId="79" fillId="10" borderId="1" xfId="0" applyFont="1" applyFill="1" applyBorder="1" applyAlignment="1">
      <alignment horizontal="left" vertical="center"/>
    </xf>
    <xf numFmtId="0" fontId="71" fillId="2" borderId="1" xfId="0" applyFont="1" applyFill="1" applyBorder="1" applyAlignment="1">
      <alignment horizontal="center" vertical="center"/>
    </xf>
    <xf numFmtId="0" fontId="71" fillId="10" borderId="1" xfId="0" applyFont="1" applyFill="1" applyBorder="1" applyAlignment="1">
      <alignment horizontal="center"/>
    </xf>
    <xf numFmtId="0" fontId="38" fillId="10" borderId="1" xfId="0" applyFont="1" applyFill="1" applyBorder="1" applyAlignment="1">
      <alignment horizontal="left"/>
    </xf>
    <xf numFmtId="0" fontId="80" fillId="2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/>
    </xf>
    <xf numFmtId="0" fontId="71" fillId="11" borderId="1" xfId="0" applyFont="1" applyFill="1" applyBorder="1" applyAlignment="1">
      <alignment horizontal="center" vertical="center"/>
    </xf>
    <xf numFmtId="0" fontId="71" fillId="11" borderId="70" xfId="0" applyFont="1" applyFill="1" applyBorder="1" applyAlignment="1">
      <alignment horizontal="center" vertical="center"/>
    </xf>
    <xf numFmtId="0" fontId="74" fillId="11" borderId="71" xfId="0" applyFont="1" applyFill="1" applyBorder="1" applyAlignment="1">
      <alignment horizontal="center" vertical="center"/>
    </xf>
    <xf numFmtId="0" fontId="71" fillId="11" borderId="72" xfId="0" applyFont="1" applyFill="1" applyBorder="1" applyAlignment="1">
      <alignment horizontal="center" vertical="center"/>
    </xf>
    <xf numFmtId="0" fontId="79" fillId="11" borderId="1" xfId="0" applyFont="1" applyFill="1" applyBorder="1" applyAlignment="1">
      <alignment horizontal="left" vertical="center"/>
    </xf>
    <xf numFmtId="0" fontId="71" fillId="11" borderId="1" xfId="0" applyFont="1" applyFill="1" applyBorder="1" applyAlignment="1">
      <alignment horizontal="center"/>
    </xf>
    <xf numFmtId="0" fontId="38" fillId="11" borderId="1" xfId="0" applyFont="1" applyFill="1" applyBorder="1" applyAlignment="1">
      <alignment horizontal="left"/>
    </xf>
    <xf numFmtId="0" fontId="34" fillId="11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 vertical="center"/>
    </xf>
    <xf numFmtId="0" fontId="71" fillId="4" borderId="70" xfId="0" applyFont="1" applyFill="1" applyBorder="1" applyAlignment="1">
      <alignment horizontal="center" vertical="center"/>
    </xf>
    <xf numFmtId="0" fontId="74" fillId="4" borderId="71" xfId="0" applyFont="1" applyFill="1" applyBorder="1" applyAlignment="1">
      <alignment horizontal="center" vertical="center"/>
    </xf>
    <xf numFmtId="0" fontId="71" fillId="4" borderId="72" xfId="0" applyFont="1" applyFill="1" applyBorder="1" applyAlignment="1">
      <alignment horizontal="center" vertical="center"/>
    </xf>
    <xf numFmtId="0" fontId="54" fillId="4" borderId="1" xfId="0" applyFont="1" applyFill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81" fillId="2" borderId="93" xfId="0" applyFont="1" applyFill="1" applyBorder="1" applyAlignment="1">
      <alignment horizontal="center" vertical="center"/>
    </xf>
    <xf numFmtId="0" fontId="82" fillId="2" borderId="77" xfId="0" applyFont="1" applyFill="1" applyBorder="1" applyAlignment="1">
      <alignment vertical="center"/>
    </xf>
    <xf numFmtId="0" fontId="81" fillId="2" borderId="78" xfId="0" applyFont="1" applyFill="1" applyBorder="1" applyAlignment="1">
      <alignment vertical="center"/>
    </xf>
    <xf numFmtId="0" fontId="81" fillId="2" borderId="77" xfId="0" applyFont="1" applyFill="1" applyBorder="1" applyAlignment="1">
      <alignment vertical="center"/>
    </xf>
    <xf numFmtId="0" fontId="81" fillId="2" borderId="75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71" fillId="4" borderId="1" xfId="0" applyFont="1" applyFill="1" applyBorder="1" applyAlignment="1">
      <alignment horizontal="center"/>
    </xf>
    <xf numFmtId="0" fontId="71" fillId="2" borderId="75" xfId="0" applyFont="1" applyFill="1" applyBorder="1"/>
    <xf numFmtId="0" fontId="71" fillId="2" borderId="76" xfId="0" applyFont="1" applyFill="1" applyBorder="1" applyAlignment="1">
      <alignment horizontal="right"/>
    </xf>
    <xf numFmtId="0" fontId="38" fillId="4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0" fontId="34" fillId="2" borderId="1" xfId="0" applyFont="1" applyFill="1" applyBorder="1"/>
    <xf numFmtId="0" fontId="38" fillId="0" borderId="0" xfId="0" applyFont="1" applyAlignment="1">
      <alignment vertical="center"/>
    </xf>
    <xf numFmtId="0" fontId="34" fillId="12" borderId="1" xfId="0" applyFont="1" applyFill="1" applyBorder="1" applyAlignment="1">
      <alignment horizontal="center" vertical="center"/>
    </xf>
    <xf numFmtId="0" fontId="71" fillId="12" borderId="70" xfId="0" applyFont="1" applyFill="1" applyBorder="1" applyAlignment="1">
      <alignment horizontal="center" vertical="center"/>
    </xf>
    <xf numFmtId="0" fontId="74" fillId="12" borderId="71" xfId="0" applyFont="1" applyFill="1" applyBorder="1" applyAlignment="1">
      <alignment horizontal="center" vertical="center"/>
    </xf>
    <xf numFmtId="0" fontId="71" fillId="12" borderId="72" xfId="0" applyFont="1" applyFill="1" applyBorder="1" applyAlignment="1">
      <alignment horizontal="center" vertical="center"/>
    </xf>
    <xf numFmtId="0" fontId="54" fillId="12" borderId="1" xfId="0" applyFont="1" applyFill="1" applyBorder="1" applyAlignment="1">
      <alignment horizontal="left" vertical="center"/>
    </xf>
    <xf numFmtId="0" fontId="38" fillId="12" borderId="1" xfId="0" applyFont="1" applyFill="1" applyBorder="1" applyAlignment="1">
      <alignment horizontal="left" vertical="center"/>
    </xf>
    <xf numFmtId="0" fontId="83" fillId="0" borderId="0" xfId="0" applyFont="1" applyAlignment="1">
      <alignment horizontal="left" vertical="center"/>
    </xf>
    <xf numFmtId="0" fontId="83" fillId="2" borderId="93" xfId="0" applyFont="1" applyFill="1" applyBorder="1" applyAlignment="1">
      <alignment horizontal="center" vertical="center"/>
    </xf>
    <xf numFmtId="0" fontId="84" fillId="2" borderId="77" xfId="0" applyFont="1" applyFill="1" applyBorder="1" applyAlignment="1">
      <alignment vertical="center"/>
    </xf>
    <xf numFmtId="0" fontId="83" fillId="2" borderId="78" xfId="0" applyFont="1" applyFill="1" applyBorder="1" applyAlignment="1">
      <alignment vertical="center"/>
    </xf>
    <xf numFmtId="0" fontId="83" fillId="2" borderId="77" xfId="0" applyFont="1" applyFill="1" applyBorder="1" applyAlignment="1">
      <alignment vertical="center"/>
    </xf>
    <xf numFmtId="0" fontId="83" fillId="2" borderId="75" xfId="0" applyFont="1" applyFill="1" applyBorder="1" applyAlignment="1">
      <alignment vertical="center"/>
    </xf>
    <xf numFmtId="0" fontId="71" fillId="12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left"/>
    </xf>
    <xf numFmtId="0" fontId="38" fillId="12" borderId="1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6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left"/>
    </xf>
    <xf numFmtId="0" fontId="22" fillId="5" borderId="1" xfId="0" applyFont="1" applyFill="1" applyBorder="1"/>
    <xf numFmtId="0" fontId="88" fillId="5" borderId="1" xfId="0" applyFont="1" applyFill="1" applyBorder="1" applyAlignment="1">
      <alignment horizontal="center" vertical="center"/>
    </xf>
    <xf numFmtId="0" fontId="89" fillId="5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89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90" fillId="2" borderId="1" xfId="0" applyFont="1" applyFill="1" applyBorder="1" applyAlignment="1">
      <alignment horizontal="center" vertical="center"/>
    </xf>
    <xf numFmtId="0" fontId="85" fillId="9" borderId="1" xfId="0" applyFont="1" applyFill="1" applyBorder="1" applyAlignment="1">
      <alignment horizontal="center" vertical="center"/>
    </xf>
    <xf numFmtId="0" fontId="85" fillId="9" borderId="70" xfId="0" applyFont="1" applyFill="1" applyBorder="1" applyAlignment="1">
      <alignment horizontal="center" vertical="center"/>
    </xf>
    <xf numFmtId="0" fontId="91" fillId="9" borderId="71" xfId="0" applyFont="1" applyFill="1" applyBorder="1" applyAlignment="1">
      <alignment horizontal="center" vertical="center"/>
    </xf>
    <xf numFmtId="0" fontId="85" fillId="9" borderId="72" xfId="0" applyFont="1" applyFill="1" applyBorder="1" applyAlignment="1">
      <alignment horizontal="center" vertical="center"/>
    </xf>
    <xf numFmtId="0" fontId="92" fillId="9" borderId="1" xfId="0" applyFont="1" applyFill="1" applyBorder="1" applyAlignment="1">
      <alignment horizontal="left" vertical="center"/>
    </xf>
    <xf numFmtId="0" fontId="85" fillId="2" borderId="1" xfId="0" applyFont="1" applyFill="1" applyBorder="1" applyAlignment="1">
      <alignment horizontal="center" vertical="center"/>
    </xf>
    <xf numFmtId="0" fontId="85" fillId="9" borderId="1" xfId="0" applyFont="1" applyFill="1" applyBorder="1" applyAlignment="1">
      <alignment horizontal="center"/>
    </xf>
    <xf numFmtId="0" fontId="22" fillId="2" borderId="75" xfId="0" applyFont="1" applyFill="1" applyBorder="1" applyAlignment="1">
      <alignment horizontal="center"/>
    </xf>
    <xf numFmtId="0" fontId="22" fillId="2" borderId="76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left"/>
    </xf>
    <xf numFmtId="0" fontId="93" fillId="2" borderId="1" xfId="0" applyFont="1" applyFill="1" applyBorder="1" applyAlignment="1">
      <alignment horizontal="center"/>
    </xf>
    <xf numFmtId="0" fontId="86" fillId="9" borderId="1" xfId="0" applyFont="1" applyFill="1" applyBorder="1" applyAlignment="1">
      <alignment horizontal="center"/>
    </xf>
    <xf numFmtId="0" fontId="22" fillId="2" borderId="79" xfId="0" applyFont="1" applyFill="1" applyBorder="1"/>
    <xf numFmtId="0" fontId="86" fillId="2" borderId="65" xfId="0" applyFont="1" applyFill="1" applyBorder="1" applyAlignment="1">
      <alignment horizontal="center" vertical="top"/>
    </xf>
    <xf numFmtId="0" fontId="22" fillId="2" borderId="80" xfId="0" applyFont="1" applyFill="1" applyBorder="1"/>
    <xf numFmtId="0" fontId="22" fillId="2" borderId="65" xfId="0" applyFont="1" applyFill="1" applyBorder="1"/>
    <xf numFmtId="0" fontId="85" fillId="10" borderId="1" xfId="0" applyFont="1" applyFill="1" applyBorder="1" applyAlignment="1">
      <alignment horizontal="center" vertical="center"/>
    </xf>
    <xf numFmtId="0" fontId="85" fillId="10" borderId="70" xfId="0" applyFont="1" applyFill="1" applyBorder="1" applyAlignment="1">
      <alignment horizontal="center" vertical="center"/>
    </xf>
    <xf numFmtId="0" fontId="91" fillId="10" borderId="71" xfId="0" applyFont="1" applyFill="1" applyBorder="1" applyAlignment="1">
      <alignment horizontal="center" vertical="center"/>
    </xf>
    <xf numFmtId="0" fontId="85" fillId="10" borderId="72" xfId="0" applyFont="1" applyFill="1" applyBorder="1" applyAlignment="1">
      <alignment horizontal="center" vertical="center"/>
    </xf>
    <xf numFmtId="0" fontId="92" fillId="10" borderId="1" xfId="0" applyFont="1" applyFill="1" applyBorder="1" applyAlignment="1">
      <alignment horizontal="left" vertical="center"/>
    </xf>
    <xf numFmtId="0" fontId="85" fillId="10" borderId="1" xfId="0" applyFont="1" applyFill="1" applyBorder="1" applyAlignment="1">
      <alignment horizontal="center"/>
    </xf>
    <xf numFmtId="0" fontId="22" fillId="10" borderId="1" xfId="0" applyFont="1" applyFill="1" applyBorder="1" applyAlignment="1">
      <alignment horizontal="left"/>
    </xf>
    <xf numFmtId="0" fontId="86" fillId="10" borderId="1" xfId="0" applyFont="1" applyFill="1" applyBorder="1" applyAlignment="1">
      <alignment horizontal="center"/>
    </xf>
    <xf numFmtId="0" fontId="85" fillId="11" borderId="1" xfId="0" applyFont="1" applyFill="1" applyBorder="1" applyAlignment="1">
      <alignment horizontal="center" vertical="center"/>
    </xf>
    <xf numFmtId="0" fontId="85" fillId="11" borderId="70" xfId="0" applyFont="1" applyFill="1" applyBorder="1" applyAlignment="1">
      <alignment horizontal="center" vertical="center"/>
    </xf>
    <xf numFmtId="0" fontId="91" fillId="11" borderId="71" xfId="0" applyFont="1" applyFill="1" applyBorder="1" applyAlignment="1">
      <alignment horizontal="center" vertical="center"/>
    </xf>
    <xf numFmtId="0" fontId="85" fillId="11" borderId="72" xfId="0" applyFont="1" applyFill="1" applyBorder="1" applyAlignment="1">
      <alignment horizontal="center" vertical="center"/>
    </xf>
    <xf numFmtId="0" fontId="92" fillId="11" borderId="1" xfId="0" applyFont="1" applyFill="1" applyBorder="1" applyAlignment="1">
      <alignment horizontal="left" vertical="center"/>
    </xf>
    <xf numFmtId="0" fontId="85" fillId="11" borderId="1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left"/>
    </xf>
    <xf numFmtId="0" fontId="86" fillId="11" borderId="1" xfId="0" applyFont="1" applyFill="1" applyBorder="1" applyAlignment="1">
      <alignment horizontal="center"/>
    </xf>
    <xf numFmtId="0" fontId="86" fillId="4" borderId="1" xfId="0" applyFont="1" applyFill="1" applyBorder="1" applyAlignment="1">
      <alignment horizontal="center" vertical="center"/>
    </xf>
    <xf numFmtId="0" fontId="85" fillId="4" borderId="70" xfId="0" applyFont="1" applyFill="1" applyBorder="1" applyAlignment="1">
      <alignment horizontal="center" vertical="center"/>
    </xf>
    <xf numFmtId="0" fontId="91" fillId="4" borderId="71" xfId="0" applyFont="1" applyFill="1" applyBorder="1" applyAlignment="1">
      <alignment horizontal="center" vertical="center"/>
    </xf>
    <xf numFmtId="0" fontId="85" fillId="4" borderId="7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/>
    </xf>
    <xf numFmtId="0" fontId="81" fillId="2" borderId="1" xfId="0" applyFont="1" applyFill="1" applyBorder="1" applyAlignment="1">
      <alignment horizontal="left" vertical="center"/>
    </xf>
    <xf numFmtId="0" fontId="85" fillId="4" borderId="1" xfId="0" applyFont="1" applyFill="1" applyBorder="1" applyAlignment="1">
      <alignment horizontal="center"/>
    </xf>
    <xf numFmtId="0" fontId="85" fillId="2" borderId="75" xfId="0" applyFont="1" applyFill="1" applyBorder="1"/>
    <xf numFmtId="0" fontId="85" fillId="2" borderId="76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left"/>
    </xf>
    <xf numFmtId="0" fontId="86" fillId="4" borderId="1" xfId="0" applyFont="1" applyFill="1" applyBorder="1" applyAlignment="1">
      <alignment horizontal="center"/>
    </xf>
    <xf numFmtId="0" fontId="85" fillId="12" borderId="1" xfId="0" applyFont="1" applyFill="1" applyBorder="1" applyAlignment="1">
      <alignment horizontal="center" vertical="center"/>
    </xf>
    <xf numFmtId="0" fontId="91" fillId="12" borderId="71" xfId="0" applyFont="1" applyFill="1" applyBorder="1" applyAlignment="1">
      <alignment horizontal="center" vertical="center"/>
    </xf>
    <xf numFmtId="0" fontId="85" fillId="12" borderId="72" xfId="0" applyFont="1" applyFill="1" applyBorder="1" applyAlignment="1">
      <alignment horizontal="center" vertical="center"/>
    </xf>
    <xf numFmtId="0" fontId="85" fillId="12" borderId="70" xfId="0" applyFont="1" applyFill="1" applyBorder="1" applyAlignment="1">
      <alignment horizontal="center" vertical="center"/>
    </xf>
    <xf numFmtId="0" fontId="85" fillId="12" borderId="1" xfId="0" applyFont="1" applyFill="1" applyBorder="1" applyAlignment="1">
      <alignment horizontal="center"/>
    </xf>
    <xf numFmtId="0" fontId="94" fillId="2" borderId="1" xfId="0" applyFont="1" applyFill="1" applyBorder="1" applyAlignment="1">
      <alignment horizontal="center" vertical="center"/>
    </xf>
    <xf numFmtId="0" fontId="96" fillId="2" borderId="1" xfId="0" applyFont="1" applyFill="1" applyBorder="1" applyAlignment="1">
      <alignment vertical="center"/>
    </xf>
    <xf numFmtId="0" fontId="96" fillId="2" borderId="1" xfId="0" applyFont="1" applyFill="1" applyBorder="1" applyAlignment="1">
      <alignment horizontal="left" vertical="center"/>
    </xf>
    <xf numFmtId="0" fontId="94" fillId="2" borderId="1" xfId="0" applyFont="1" applyFill="1" applyBorder="1" applyAlignment="1">
      <alignment horizontal="center"/>
    </xf>
    <xf numFmtId="0" fontId="96" fillId="2" borderId="1" xfId="0" applyFont="1" applyFill="1" applyBorder="1"/>
    <xf numFmtId="0" fontId="96" fillId="2" borderId="1" xfId="0" applyFont="1" applyFill="1" applyBorder="1" applyAlignment="1">
      <alignment horizontal="left"/>
    </xf>
    <xf numFmtId="0" fontId="96" fillId="5" borderId="1" xfId="0" applyFont="1" applyFill="1" applyBorder="1"/>
    <xf numFmtId="0" fontId="99" fillId="5" borderId="1" xfId="0" applyFont="1" applyFill="1" applyBorder="1" applyAlignment="1">
      <alignment vertical="center"/>
    </xf>
    <xf numFmtId="0" fontId="96" fillId="0" borderId="0" xfId="0" applyFont="1" applyAlignment="1">
      <alignment horizontal="left"/>
    </xf>
    <xf numFmtId="0" fontId="99" fillId="2" borderId="1" xfId="0" applyFont="1" applyFill="1" applyBorder="1" applyAlignment="1">
      <alignment vertical="center"/>
    </xf>
    <xf numFmtId="0" fontId="96" fillId="2" borderId="66" xfId="0" applyFont="1" applyFill="1" applyBorder="1" applyAlignment="1">
      <alignment horizontal="center" vertical="center"/>
    </xf>
    <xf numFmtId="0" fontId="100" fillId="2" borderId="67" xfId="0" applyFont="1" applyFill="1" applyBorder="1" applyAlignment="1">
      <alignment horizontal="center" vertical="center"/>
    </xf>
    <xf numFmtId="0" fontId="100" fillId="2" borderId="68" xfId="0" applyFont="1" applyFill="1" applyBorder="1" applyAlignment="1">
      <alignment horizontal="center" vertical="center"/>
    </xf>
    <xf numFmtId="0" fontId="97" fillId="9" borderId="1" xfId="0" applyFont="1" applyFill="1" applyBorder="1" applyAlignment="1">
      <alignment horizontal="center" vertical="center"/>
    </xf>
    <xf numFmtId="0" fontId="95" fillId="9" borderId="1" xfId="0" applyFont="1" applyFill="1" applyBorder="1" applyAlignment="1">
      <alignment horizontal="left" vertical="center"/>
    </xf>
    <xf numFmtId="0" fontId="95" fillId="2" borderId="73" xfId="0" applyFont="1" applyFill="1" applyBorder="1" applyAlignment="1">
      <alignment horizontal="center" vertical="center"/>
    </xf>
    <xf numFmtId="0" fontId="95" fillId="2" borderId="70" xfId="0" applyFont="1" applyFill="1" applyBorder="1" applyAlignment="1">
      <alignment horizontal="center" vertical="center"/>
    </xf>
    <xf numFmtId="0" fontId="95" fillId="2" borderId="74" xfId="0" applyFont="1" applyFill="1" applyBorder="1" applyAlignment="1">
      <alignment horizontal="center" vertical="center"/>
    </xf>
    <xf numFmtId="0" fontId="97" fillId="9" borderId="1" xfId="0" applyFont="1" applyFill="1" applyBorder="1" applyAlignment="1">
      <alignment horizontal="center"/>
    </xf>
    <xf numFmtId="0" fontId="96" fillId="2" borderId="75" xfId="0" applyFont="1" applyFill="1" applyBorder="1" applyAlignment="1">
      <alignment horizontal="center"/>
    </xf>
    <xf numFmtId="0" fontId="96" fillId="2" borderId="76" xfId="0" applyFont="1" applyFill="1" applyBorder="1" applyAlignment="1">
      <alignment horizontal="center"/>
    </xf>
    <xf numFmtId="0" fontId="96" fillId="9" borderId="1" xfId="0" applyFont="1" applyFill="1" applyBorder="1" applyAlignment="1">
      <alignment horizontal="left"/>
    </xf>
    <xf numFmtId="0" fontId="96" fillId="2" borderId="77" xfId="0" applyFont="1" applyFill="1" applyBorder="1" applyAlignment="1">
      <alignment horizontal="center"/>
    </xf>
    <xf numFmtId="0" fontId="96" fillId="2" borderId="78" xfId="0" applyFont="1" applyFill="1" applyBorder="1" applyAlignment="1">
      <alignment horizontal="center"/>
    </xf>
    <xf numFmtId="0" fontId="94" fillId="9" borderId="1" xfId="0" applyFont="1" applyFill="1" applyBorder="1" applyAlignment="1">
      <alignment horizontal="center"/>
    </xf>
    <xf numFmtId="0" fontId="96" fillId="2" borderId="79" xfId="0" applyFont="1" applyFill="1" applyBorder="1"/>
    <xf numFmtId="0" fontId="96" fillId="2" borderId="80" xfId="0" applyFont="1" applyFill="1" applyBorder="1"/>
    <xf numFmtId="0" fontId="96" fillId="2" borderId="65" xfId="0" applyFont="1" applyFill="1" applyBorder="1"/>
    <xf numFmtId="0" fontId="96" fillId="2" borderId="81" xfId="0" applyFont="1" applyFill="1" applyBorder="1" applyAlignment="1">
      <alignment horizontal="center"/>
    </xf>
    <xf numFmtId="0" fontId="96" fillId="2" borderId="79" xfId="0" applyFont="1" applyFill="1" applyBorder="1" applyAlignment="1">
      <alignment horizontal="center"/>
    </xf>
    <xf numFmtId="0" fontId="94" fillId="2" borderId="81" xfId="0" applyFont="1" applyFill="1" applyBorder="1"/>
    <xf numFmtId="0" fontId="96" fillId="2" borderId="82" xfId="0" applyFont="1" applyFill="1" applyBorder="1"/>
    <xf numFmtId="0" fontId="96" fillId="2" borderId="81" xfId="0" applyFont="1" applyFill="1" applyBorder="1"/>
    <xf numFmtId="0" fontId="97" fillId="10" borderId="1" xfId="0" applyFont="1" applyFill="1" applyBorder="1" applyAlignment="1">
      <alignment horizontal="center" vertical="center"/>
    </xf>
    <xf numFmtId="0" fontId="95" fillId="10" borderId="1" xfId="0" applyFont="1" applyFill="1" applyBorder="1" applyAlignment="1">
      <alignment horizontal="left" vertical="center"/>
    </xf>
    <xf numFmtId="0" fontId="97" fillId="2" borderId="73" xfId="0" applyFont="1" applyFill="1" applyBorder="1" applyAlignment="1">
      <alignment vertical="center"/>
    </xf>
    <xf numFmtId="0" fontId="95" fillId="2" borderId="74" xfId="0" applyFont="1" applyFill="1" applyBorder="1" applyAlignment="1">
      <alignment vertical="center"/>
    </xf>
    <xf numFmtId="0" fontId="95" fillId="2" borderId="73" xfId="0" applyFont="1" applyFill="1" applyBorder="1" applyAlignment="1">
      <alignment vertical="center"/>
    </xf>
    <xf numFmtId="0" fontId="97" fillId="10" borderId="1" xfId="0" applyFont="1" applyFill="1" applyBorder="1" applyAlignment="1">
      <alignment horizontal="center"/>
    </xf>
    <xf numFmtId="0" fontId="96" fillId="10" borderId="1" xfId="0" applyFont="1" applyFill="1" applyBorder="1" applyAlignment="1">
      <alignment horizontal="left"/>
    </xf>
    <xf numFmtId="0" fontId="94" fillId="10" borderId="1" xfId="0" applyFont="1" applyFill="1" applyBorder="1" applyAlignment="1">
      <alignment horizontal="center"/>
    </xf>
    <xf numFmtId="0" fontId="97" fillId="11" borderId="1" xfId="0" applyFont="1" applyFill="1" applyBorder="1" applyAlignment="1">
      <alignment horizontal="center" vertical="center"/>
    </xf>
    <xf numFmtId="0" fontId="95" fillId="11" borderId="1" xfId="0" applyFont="1" applyFill="1" applyBorder="1" applyAlignment="1">
      <alignment horizontal="left" vertical="center"/>
    </xf>
    <xf numFmtId="0" fontId="97" fillId="11" borderId="1" xfId="0" applyFont="1" applyFill="1" applyBorder="1" applyAlignment="1">
      <alignment horizontal="center"/>
    </xf>
    <xf numFmtId="0" fontId="96" fillId="11" borderId="1" xfId="0" applyFont="1" applyFill="1" applyBorder="1" applyAlignment="1">
      <alignment horizontal="left"/>
    </xf>
    <xf numFmtId="0" fontId="94" fillId="11" borderId="1" xfId="0" applyFont="1" applyFill="1" applyBorder="1" applyAlignment="1">
      <alignment horizontal="center"/>
    </xf>
    <xf numFmtId="0" fontId="96" fillId="2" borderId="73" xfId="0" applyFont="1" applyFill="1" applyBorder="1" applyAlignment="1">
      <alignment horizontal="center"/>
    </xf>
    <xf numFmtId="0" fontId="96" fillId="2" borderId="70" xfId="0" applyFont="1" applyFill="1" applyBorder="1" applyAlignment="1">
      <alignment horizontal="center"/>
    </xf>
    <xf numFmtId="0" fontId="101" fillId="2" borderId="1" xfId="0" applyFont="1" applyFill="1" applyBorder="1" applyAlignment="1">
      <alignment horizontal="right"/>
    </xf>
    <xf numFmtId="0" fontId="94" fillId="2" borderId="77" xfId="0" applyFont="1" applyFill="1" applyBorder="1" applyAlignment="1">
      <alignment horizontal="center"/>
    </xf>
    <xf numFmtId="0" fontId="94" fillId="2" borderId="75" xfId="0" applyFont="1" applyFill="1" applyBorder="1" applyAlignment="1">
      <alignment horizontal="center"/>
    </xf>
    <xf numFmtId="0" fontId="94" fillId="2" borderId="78" xfId="0" applyFont="1" applyFill="1" applyBorder="1" applyAlignment="1">
      <alignment horizontal="center"/>
    </xf>
    <xf numFmtId="0" fontId="94" fillId="4" borderId="1" xfId="0" applyFont="1" applyFill="1" applyBorder="1" applyAlignment="1">
      <alignment horizontal="center" vertical="center"/>
    </xf>
    <xf numFmtId="0" fontId="97" fillId="2" borderId="70" xfId="0" applyFont="1" applyFill="1" applyBorder="1" applyAlignment="1">
      <alignment horizontal="left" vertical="center"/>
    </xf>
    <xf numFmtId="0" fontId="100" fillId="2" borderId="71" xfId="0" applyFont="1" applyFill="1" applyBorder="1" applyAlignment="1">
      <alignment horizontal="center" vertical="center"/>
    </xf>
    <xf numFmtId="0" fontId="97" fillId="2" borderId="72" xfId="0" applyFont="1" applyFill="1" applyBorder="1" applyAlignment="1">
      <alignment horizontal="right" vertical="center"/>
    </xf>
    <xf numFmtId="0" fontId="102" fillId="4" borderId="1" xfId="0" applyFont="1" applyFill="1" applyBorder="1" applyAlignment="1">
      <alignment horizontal="left" vertical="center"/>
    </xf>
    <xf numFmtId="0" fontId="96" fillId="4" borderId="1" xfId="0" applyFont="1" applyFill="1" applyBorder="1" applyAlignment="1">
      <alignment horizontal="left" vertical="center"/>
    </xf>
    <xf numFmtId="0" fontId="97" fillId="4" borderId="1" xfId="0" applyFont="1" applyFill="1" applyBorder="1" applyAlignment="1">
      <alignment horizontal="center"/>
    </xf>
    <xf numFmtId="0" fontId="97" fillId="2" borderId="75" xfId="0" applyFont="1" applyFill="1" applyBorder="1"/>
    <xf numFmtId="0" fontId="97" fillId="2" borderId="76" xfId="0" applyFont="1" applyFill="1" applyBorder="1" applyAlignment="1">
      <alignment horizontal="right"/>
    </xf>
    <xf numFmtId="0" fontId="96" fillId="4" borderId="1" xfId="0" applyFont="1" applyFill="1" applyBorder="1" applyAlignment="1">
      <alignment horizontal="left"/>
    </xf>
    <xf numFmtId="0" fontId="96" fillId="2" borderId="83" xfId="0" applyFont="1" applyFill="1" applyBorder="1" applyAlignment="1">
      <alignment horizontal="center"/>
    </xf>
    <xf numFmtId="0" fontId="96" fillId="2" borderId="71" xfId="0" applyFont="1" applyFill="1" applyBorder="1" applyAlignment="1">
      <alignment horizontal="center"/>
    </xf>
    <xf numFmtId="0" fontId="94" fillId="2" borderId="83" xfId="0" applyFont="1" applyFill="1" applyBorder="1"/>
    <xf numFmtId="0" fontId="96" fillId="2" borderId="84" xfId="0" applyFont="1" applyFill="1" applyBorder="1"/>
    <xf numFmtId="0" fontId="96" fillId="2" borderId="83" xfId="0" applyFont="1" applyFill="1" applyBorder="1"/>
    <xf numFmtId="0" fontId="94" fillId="4" borderId="1" xfId="0" applyFont="1" applyFill="1" applyBorder="1" applyAlignment="1">
      <alignment horizontal="center"/>
    </xf>
    <xf numFmtId="0" fontId="96" fillId="2" borderId="85" xfId="0" applyFont="1" applyFill="1" applyBorder="1" applyAlignment="1">
      <alignment horizontal="center"/>
    </xf>
    <xf numFmtId="0" fontId="96" fillId="2" borderId="86" xfId="0" applyFont="1" applyFill="1" applyBorder="1" applyAlignment="1">
      <alignment horizontal="center"/>
    </xf>
    <xf numFmtId="0" fontId="94" fillId="2" borderId="85" xfId="0" applyFont="1" applyFill="1" applyBorder="1"/>
    <xf numFmtId="0" fontId="96" fillId="2" borderId="87" xfId="0" applyFont="1" applyFill="1" applyBorder="1"/>
    <xf numFmtId="0" fontId="96" fillId="2" borderId="85" xfId="0" applyFont="1" applyFill="1" applyBorder="1"/>
    <xf numFmtId="0" fontId="103" fillId="2" borderId="1" xfId="0" applyFont="1" applyFill="1" applyBorder="1" applyAlignment="1">
      <alignment horizontal="center" vertical="center"/>
    </xf>
    <xf numFmtId="0" fontId="105" fillId="2" borderId="1" xfId="0" applyFont="1" applyFill="1" applyBorder="1" applyAlignment="1">
      <alignment vertical="center"/>
    </xf>
    <xf numFmtId="0" fontId="105" fillId="2" borderId="1" xfId="0" applyFont="1" applyFill="1" applyBorder="1" applyAlignment="1">
      <alignment horizontal="left" vertical="center"/>
    </xf>
    <xf numFmtId="0" fontId="103" fillId="2" borderId="1" xfId="0" applyFont="1" applyFill="1" applyBorder="1" applyAlignment="1">
      <alignment horizontal="center"/>
    </xf>
    <xf numFmtId="0" fontId="105" fillId="2" borderId="1" xfId="0" applyFont="1" applyFill="1" applyBorder="1"/>
    <xf numFmtId="0" fontId="105" fillId="2" borderId="1" xfId="0" applyFont="1" applyFill="1" applyBorder="1" applyAlignment="1">
      <alignment horizontal="left"/>
    </xf>
    <xf numFmtId="0" fontId="107" fillId="8" borderId="1" xfId="0" applyFont="1" applyFill="1" applyBorder="1" applyAlignment="1">
      <alignment horizontal="center" vertical="center"/>
    </xf>
    <xf numFmtId="0" fontId="108" fillId="2" borderId="1" xfId="0" applyFont="1" applyFill="1" applyBorder="1" applyAlignment="1">
      <alignment vertical="center"/>
    </xf>
    <xf numFmtId="0" fontId="109" fillId="2" borderId="1" xfId="0" applyFont="1" applyFill="1" applyBorder="1" applyAlignment="1">
      <alignment horizontal="center" vertical="center"/>
    </xf>
    <xf numFmtId="0" fontId="106" fillId="9" borderId="1" xfId="0" applyFont="1" applyFill="1" applyBorder="1" applyAlignment="1">
      <alignment horizontal="center" vertical="center"/>
    </xf>
    <xf numFmtId="0" fontId="110" fillId="9" borderId="71" xfId="0" applyFont="1" applyFill="1" applyBorder="1" applyAlignment="1">
      <alignment horizontal="center" vertical="center"/>
    </xf>
    <xf numFmtId="0" fontId="106" fillId="9" borderId="1" xfId="0" applyFont="1" applyFill="1" applyBorder="1" applyAlignment="1">
      <alignment horizontal="left" vertical="center"/>
    </xf>
    <xf numFmtId="0" fontId="104" fillId="9" borderId="1" xfId="0" applyFont="1" applyFill="1" applyBorder="1" applyAlignment="1">
      <alignment horizontal="left" vertical="center"/>
    </xf>
    <xf numFmtId="0" fontId="106" fillId="9" borderId="1" xfId="0" applyFont="1" applyFill="1" applyBorder="1" applyAlignment="1">
      <alignment horizontal="center"/>
    </xf>
    <xf numFmtId="0" fontId="105" fillId="2" borderId="75" xfId="0" applyFont="1" applyFill="1" applyBorder="1" applyAlignment="1">
      <alignment horizontal="center"/>
    </xf>
    <xf numFmtId="0" fontId="105" fillId="2" borderId="76" xfId="0" applyFont="1" applyFill="1" applyBorder="1" applyAlignment="1">
      <alignment horizontal="center"/>
    </xf>
    <xf numFmtId="0" fontId="105" fillId="9" borderId="1" xfId="0" applyFont="1" applyFill="1" applyBorder="1" applyAlignment="1">
      <alignment horizontal="left"/>
    </xf>
    <xf numFmtId="0" fontId="103" fillId="9" borderId="1" xfId="0" applyFont="1" applyFill="1" applyBorder="1" applyAlignment="1">
      <alignment horizontal="center"/>
    </xf>
    <xf numFmtId="0" fontId="105" fillId="2" borderId="79" xfId="0" applyFont="1" applyFill="1" applyBorder="1"/>
    <xf numFmtId="0" fontId="103" fillId="2" borderId="65" xfId="0" applyFont="1" applyFill="1" applyBorder="1" applyAlignment="1">
      <alignment horizontal="center" vertical="top"/>
    </xf>
    <xf numFmtId="0" fontId="105" fillId="2" borderId="80" xfId="0" applyFont="1" applyFill="1" applyBorder="1"/>
    <xf numFmtId="0" fontId="105" fillId="2" borderId="65" xfId="0" applyFont="1" applyFill="1" applyBorder="1"/>
    <xf numFmtId="0" fontId="106" fillId="10" borderId="1" xfId="0" applyFont="1" applyFill="1" applyBorder="1" applyAlignment="1">
      <alignment horizontal="center" vertical="center"/>
    </xf>
    <xf numFmtId="0" fontId="110" fillId="10" borderId="71" xfId="0" applyFont="1" applyFill="1" applyBorder="1" applyAlignment="1">
      <alignment horizontal="center" vertical="center"/>
    </xf>
    <xf numFmtId="0" fontId="106" fillId="10" borderId="1" xfId="0" applyFont="1" applyFill="1" applyBorder="1" applyAlignment="1">
      <alignment horizontal="left" vertical="center"/>
    </xf>
    <xf numFmtId="0" fontId="104" fillId="10" borderId="1" xfId="0" applyFont="1" applyFill="1" applyBorder="1" applyAlignment="1">
      <alignment horizontal="left" vertical="center"/>
    </xf>
    <xf numFmtId="0" fontId="106" fillId="10" borderId="1" xfId="0" applyFont="1" applyFill="1" applyBorder="1" applyAlignment="1">
      <alignment horizontal="center"/>
    </xf>
    <xf numFmtId="0" fontId="105" fillId="10" borderId="1" xfId="0" applyFont="1" applyFill="1" applyBorder="1" applyAlignment="1">
      <alignment horizontal="left"/>
    </xf>
    <xf numFmtId="0" fontId="103" fillId="10" borderId="1" xfId="0" applyFont="1" applyFill="1" applyBorder="1" applyAlignment="1">
      <alignment horizontal="center"/>
    </xf>
    <xf numFmtId="0" fontId="106" fillId="11" borderId="1" xfId="0" applyFont="1" applyFill="1" applyBorder="1" applyAlignment="1">
      <alignment horizontal="center" vertical="center"/>
    </xf>
    <xf numFmtId="0" fontId="110" fillId="11" borderId="71" xfId="0" applyFont="1" applyFill="1" applyBorder="1" applyAlignment="1">
      <alignment horizontal="center" vertical="center"/>
    </xf>
    <xf numFmtId="0" fontId="106" fillId="11" borderId="1" xfId="0" applyFont="1" applyFill="1" applyBorder="1" applyAlignment="1">
      <alignment horizontal="left" vertical="center"/>
    </xf>
    <xf numFmtId="0" fontId="104" fillId="11" borderId="1" xfId="0" applyFont="1" applyFill="1" applyBorder="1" applyAlignment="1">
      <alignment horizontal="left" vertical="center"/>
    </xf>
    <xf numFmtId="0" fontId="106" fillId="11" borderId="1" xfId="0" applyFont="1" applyFill="1" applyBorder="1" applyAlignment="1">
      <alignment horizontal="center"/>
    </xf>
    <xf numFmtId="0" fontId="105" fillId="11" borderId="1" xfId="0" applyFont="1" applyFill="1" applyBorder="1" applyAlignment="1">
      <alignment horizontal="left"/>
    </xf>
    <xf numFmtId="0" fontId="103" fillId="11" borderId="1" xfId="0" applyFont="1" applyFill="1" applyBorder="1" applyAlignment="1">
      <alignment horizontal="center"/>
    </xf>
    <xf numFmtId="0" fontId="103" fillId="4" borderId="1" xfId="0" applyFont="1" applyFill="1" applyBorder="1" applyAlignment="1">
      <alignment horizontal="center" vertical="center"/>
    </xf>
    <xf numFmtId="0" fontId="110" fillId="4" borderId="71" xfId="0" applyFont="1" applyFill="1" applyBorder="1" applyAlignment="1">
      <alignment horizontal="center" vertical="center"/>
    </xf>
    <xf numFmtId="0" fontId="106" fillId="4" borderId="1" xfId="0" applyFont="1" applyFill="1" applyBorder="1" applyAlignment="1">
      <alignment horizontal="left" vertical="center"/>
    </xf>
    <xf numFmtId="0" fontId="105" fillId="4" borderId="1" xfId="0" applyFont="1" applyFill="1" applyBorder="1" applyAlignment="1">
      <alignment horizontal="left" vertical="center"/>
    </xf>
    <xf numFmtId="0" fontId="104" fillId="2" borderId="1" xfId="0" applyFont="1" applyFill="1" applyBorder="1" applyAlignment="1">
      <alignment horizontal="left" vertical="center"/>
    </xf>
    <xf numFmtId="0" fontId="104" fillId="2" borderId="93" xfId="0" applyFont="1" applyFill="1" applyBorder="1" applyAlignment="1">
      <alignment horizontal="center" vertical="center"/>
    </xf>
    <xf numFmtId="0" fontId="106" fillId="2" borderId="77" xfId="0" applyFont="1" applyFill="1" applyBorder="1" applyAlignment="1">
      <alignment vertical="center"/>
    </xf>
    <xf numFmtId="0" fontId="104" fillId="2" borderId="78" xfId="0" applyFont="1" applyFill="1" applyBorder="1" applyAlignment="1">
      <alignment vertical="center"/>
    </xf>
    <xf numFmtId="0" fontId="104" fillId="2" borderId="77" xfId="0" applyFont="1" applyFill="1" applyBorder="1" applyAlignment="1">
      <alignment vertical="center"/>
    </xf>
    <xf numFmtId="0" fontId="104" fillId="2" borderId="75" xfId="0" applyFont="1" applyFill="1" applyBorder="1" applyAlignment="1">
      <alignment vertical="center"/>
    </xf>
    <xf numFmtId="0" fontId="106" fillId="4" borderId="1" xfId="0" applyFont="1" applyFill="1" applyBorder="1" applyAlignment="1">
      <alignment horizontal="center"/>
    </xf>
    <xf numFmtId="0" fontId="106" fillId="2" borderId="75" xfId="0" applyFont="1" applyFill="1" applyBorder="1"/>
    <xf numFmtId="0" fontId="106" fillId="2" borderId="76" xfId="0" applyFont="1" applyFill="1" applyBorder="1" applyAlignment="1">
      <alignment horizontal="right"/>
    </xf>
    <xf numFmtId="0" fontId="105" fillId="4" borderId="1" xfId="0" applyFont="1" applyFill="1" applyBorder="1" applyAlignment="1">
      <alignment horizontal="left"/>
    </xf>
    <xf numFmtId="0" fontId="105" fillId="2" borderId="1" xfId="0" applyFont="1" applyFill="1" applyBorder="1" applyAlignment="1">
      <alignment horizontal="center"/>
    </xf>
    <xf numFmtId="0" fontId="103" fillId="4" borderId="1" xfId="0" applyFont="1" applyFill="1" applyBorder="1" applyAlignment="1">
      <alignment horizontal="center"/>
    </xf>
    <xf numFmtId="0" fontId="103" fillId="2" borderId="1" xfId="0" applyFont="1" applyFill="1" applyBorder="1"/>
    <xf numFmtId="0" fontId="103" fillId="12" borderId="1" xfId="0" applyFont="1" applyFill="1" applyBorder="1" applyAlignment="1">
      <alignment horizontal="center" vertical="center"/>
    </xf>
    <xf numFmtId="0" fontId="110" fillId="12" borderId="71" xfId="0" applyFont="1" applyFill="1" applyBorder="1" applyAlignment="1">
      <alignment horizontal="center" vertical="center"/>
    </xf>
    <xf numFmtId="0" fontId="106" fillId="12" borderId="72" xfId="0" applyFont="1" applyFill="1" applyBorder="1" applyAlignment="1">
      <alignment horizontal="center" vertical="center"/>
    </xf>
    <xf numFmtId="0" fontId="105" fillId="12" borderId="1" xfId="0" applyFont="1" applyFill="1" applyBorder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106" fillId="12" borderId="1" xfId="0" applyFont="1" applyFill="1" applyBorder="1" applyAlignment="1">
      <alignment horizontal="center"/>
    </xf>
    <xf numFmtId="0" fontId="105" fillId="12" borderId="1" xfId="0" applyFont="1" applyFill="1" applyBorder="1" applyAlignment="1">
      <alignment horizontal="left"/>
    </xf>
    <xf numFmtId="0" fontId="103" fillId="12" borderId="1" xfId="0" applyFont="1" applyFill="1" applyBorder="1" applyAlignment="1">
      <alignment horizontal="center"/>
    </xf>
    <xf numFmtId="0" fontId="54" fillId="4" borderId="70" xfId="0" applyFont="1" applyFill="1" applyBorder="1" applyAlignment="1">
      <alignment horizontal="center" vertical="center"/>
    </xf>
    <xf numFmtId="0" fontId="60" fillId="4" borderId="71" xfId="0" applyFont="1" applyFill="1" applyBorder="1" applyAlignment="1">
      <alignment horizontal="center" vertical="center"/>
    </xf>
    <xf numFmtId="0" fontId="54" fillId="4" borderId="72" xfId="0" applyFont="1" applyFill="1" applyBorder="1" applyAlignment="1">
      <alignment horizontal="center" vertical="center"/>
    </xf>
    <xf numFmtId="0" fontId="55" fillId="12" borderId="1" xfId="0" applyFont="1" applyFill="1" applyBorder="1" applyAlignment="1">
      <alignment horizontal="center" vertical="center"/>
    </xf>
    <xf numFmtId="0" fontId="54" fillId="12" borderId="70" xfId="0" applyFont="1" applyFill="1" applyBorder="1" applyAlignment="1">
      <alignment horizontal="center" vertical="center"/>
    </xf>
    <xf numFmtId="0" fontId="60" fillId="12" borderId="71" xfId="0" applyFont="1" applyFill="1" applyBorder="1" applyAlignment="1">
      <alignment horizontal="center" vertical="center"/>
    </xf>
    <xf numFmtId="0" fontId="54" fillId="12" borderId="72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/>
    </xf>
    <xf numFmtId="0" fontId="55" fillId="1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vertical="center"/>
    </xf>
    <xf numFmtId="0" fontId="81" fillId="2" borderId="1" xfId="0" applyFont="1" applyFill="1" applyBorder="1" applyAlignment="1">
      <alignment vertical="center"/>
    </xf>
    <xf numFmtId="0" fontId="52" fillId="2" borderId="92" xfId="0" applyFont="1" applyFill="1" applyBorder="1" applyAlignment="1">
      <alignment horizontal="center" vertical="center"/>
    </xf>
    <xf numFmtId="0" fontId="120" fillId="2" borderId="1" xfId="0" applyFont="1" applyFill="1" applyBorder="1" applyAlignment="1">
      <alignment horizontal="right" vertical="center"/>
    </xf>
    <xf numFmtId="0" fontId="97" fillId="9" borderId="72" xfId="0" applyFont="1" applyFill="1" applyBorder="1" applyAlignment="1">
      <alignment horizontal="center" vertical="center" wrapText="1"/>
    </xf>
    <xf numFmtId="0" fontId="97" fillId="10" borderId="72" xfId="0" applyFont="1" applyFill="1" applyBorder="1" applyAlignment="1">
      <alignment horizontal="center" vertical="center" wrapText="1"/>
    </xf>
    <xf numFmtId="0" fontId="97" fillId="11" borderId="72" xfId="0" applyFont="1" applyFill="1" applyBorder="1" applyAlignment="1">
      <alignment horizontal="center" vertical="center" wrapText="1"/>
    </xf>
    <xf numFmtId="0" fontId="106" fillId="9" borderId="70" xfId="0" applyFont="1" applyFill="1" applyBorder="1" applyAlignment="1">
      <alignment horizontal="center" vertical="center" wrapText="1"/>
    </xf>
    <xf numFmtId="0" fontId="106" fillId="10" borderId="70" xfId="0" applyFont="1" applyFill="1" applyBorder="1" applyAlignment="1">
      <alignment horizontal="center" vertical="center" wrapText="1"/>
    </xf>
    <xf numFmtId="0" fontId="106" fillId="11" borderId="70" xfId="0" applyFont="1" applyFill="1" applyBorder="1" applyAlignment="1">
      <alignment horizontal="center" vertical="center" wrapText="1"/>
    </xf>
    <xf numFmtId="0" fontId="106" fillId="4" borderId="70" xfId="0" applyFont="1" applyFill="1" applyBorder="1" applyAlignment="1">
      <alignment horizontal="center" vertical="center" wrapText="1"/>
    </xf>
    <xf numFmtId="0" fontId="106" fillId="12" borderId="1" xfId="0" applyFont="1" applyFill="1" applyBorder="1" applyAlignment="1">
      <alignment horizontal="center" vertical="center" wrapText="1"/>
    </xf>
    <xf numFmtId="0" fontId="106" fillId="12" borderId="70" xfId="0" applyFont="1" applyFill="1" applyBorder="1" applyAlignment="1">
      <alignment horizontal="center" vertical="center" wrapText="1"/>
    </xf>
    <xf numFmtId="0" fontId="106" fillId="9" borderId="72" xfId="0" applyFont="1" applyFill="1" applyBorder="1" applyAlignment="1">
      <alignment horizontal="center" vertical="center" wrapText="1"/>
    </xf>
    <xf numFmtId="0" fontId="106" fillId="10" borderId="72" xfId="0" applyFont="1" applyFill="1" applyBorder="1" applyAlignment="1">
      <alignment horizontal="center" vertical="center" wrapText="1"/>
    </xf>
    <xf numFmtId="0" fontId="106" fillId="11" borderId="72" xfId="0" applyFont="1" applyFill="1" applyBorder="1" applyAlignment="1">
      <alignment horizontal="center" vertical="center" wrapText="1"/>
    </xf>
    <xf numFmtId="0" fontId="106" fillId="4" borderId="72" xfId="0" applyFont="1" applyFill="1" applyBorder="1" applyAlignment="1">
      <alignment horizontal="center" vertical="center" wrapText="1"/>
    </xf>
    <xf numFmtId="0" fontId="106" fillId="12" borderId="72" xfId="0" applyFont="1" applyFill="1" applyBorder="1" applyAlignment="1">
      <alignment horizontal="center" vertical="center" wrapText="1"/>
    </xf>
    <xf numFmtId="0" fontId="71" fillId="9" borderId="70" xfId="0" applyFont="1" applyFill="1" applyBorder="1" applyAlignment="1">
      <alignment horizontal="center" vertical="center" wrapText="1"/>
    </xf>
    <xf numFmtId="0" fontId="74" fillId="9" borderId="71" xfId="0" applyFont="1" applyFill="1" applyBorder="1" applyAlignment="1">
      <alignment horizontal="center" vertical="center" wrapText="1"/>
    </xf>
    <xf numFmtId="0" fontId="71" fillId="9" borderId="72" xfId="0" applyFont="1" applyFill="1" applyBorder="1" applyAlignment="1">
      <alignment horizontal="center" vertical="center" wrapText="1"/>
    </xf>
    <xf numFmtId="0" fontId="73" fillId="9" borderId="1" xfId="0" applyFont="1" applyFill="1" applyBorder="1" applyAlignment="1">
      <alignment horizontal="left" vertical="center" wrapText="1"/>
    </xf>
    <xf numFmtId="0" fontId="38" fillId="2" borderId="75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/>
    </xf>
    <xf numFmtId="0" fontId="38" fillId="2" borderId="76" xfId="0" applyFont="1" applyFill="1" applyBorder="1" applyAlignment="1">
      <alignment horizontal="center" wrapText="1"/>
    </xf>
    <xf numFmtId="0" fontId="76" fillId="9" borderId="1" xfId="0" applyFont="1" applyFill="1" applyBorder="1" applyAlignment="1">
      <alignment horizontal="left" wrapText="1"/>
    </xf>
    <xf numFmtId="0" fontId="38" fillId="2" borderId="1" xfId="0" applyFont="1" applyFill="1" applyBorder="1" applyAlignment="1">
      <alignment wrapText="1"/>
    </xf>
    <xf numFmtId="0" fontId="38" fillId="2" borderId="79" xfId="0" applyFont="1" applyFill="1" applyBorder="1" applyAlignment="1">
      <alignment wrapText="1"/>
    </xf>
    <xf numFmtId="0" fontId="34" fillId="2" borderId="65" xfId="0" applyFont="1" applyFill="1" applyBorder="1" applyAlignment="1">
      <alignment horizontal="center" vertical="top" wrapText="1"/>
    </xf>
    <xf numFmtId="0" fontId="38" fillId="2" borderId="80" xfId="0" applyFont="1" applyFill="1" applyBorder="1" applyAlignment="1">
      <alignment wrapText="1"/>
    </xf>
    <xf numFmtId="0" fontId="38" fillId="2" borderId="65" xfId="0" applyFont="1" applyFill="1" applyBorder="1" applyAlignment="1">
      <alignment wrapText="1"/>
    </xf>
    <xf numFmtId="0" fontId="71" fillId="10" borderId="70" xfId="0" applyFont="1" applyFill="1" applyBorder="1" applyAlignment="1">
      <alignment horizontal="center" vertical="center" wrapText="1"/>
    </xf>
    <xf numFmtId="0" fontId="74" fillId="10" borderId="71" xfId="0" applyFont="1" applyFill="1" applyBorder="1" applyAlignment="1">
      <alignment horizontal="center" vertical="center" wrapText="1"/>
    </xf>
    <xf numFmtId="0" fontId="71" fillId="10" borderId="72" xfId="0" applyFont="1" applyFill="1" applyBorder="1" applyAlignment="1">
      <alignment horizontal="center" vertical="center" wrapText="1"/>
    </xf>
    <xf numFmtId="0" fontId="54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wrapText="1"/>
    </xf>
    <xf numFmtId="0" fontId="71" fillId="11" borderId="70" xfId="0" applyFont="1" applyFill="1" applyBorder="1" applyAlignment="1">
      <alignment horizontal="center" vertical="center" wrapText="1"/>
    </xf>
    <xf numFmtId="0" fontId="74" fillId="11" borderId="71" xfId="0" applyFont="1" applyFill="1" applyBorder="1" applyAlignment="1">
      <alignment horizontal="center" vertical="center" wrapText="1"/>
    </xf>
    <xf numFmtId="0" fontId="71" fillId="11" borderId="72" xfId="0" applyFont="1" applyFill="1" applyBorder="1" applyAlignment="1">
      <alignment horizontal="center" vertical="center" wrapText="1"/>
    </xf>
    <xf numFmtId="0" fontId="54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wrapText="1"/>
    </xf>
    <xf numFmtId="0" fontId="71" fillId="4" borderId="70" xfId="0" applyFont="1" applyFill="1" applyBorder="1" applyAlignment="1">
      <alignment horizontal="center" vertical="center" wrapText="1"/>
    </xf>
    <xf numFmtId="0" fontId="74" fillId="4" borderId="71" xfId="0" applyFont="1" applyFill="1" applyBorder="1" applyAlignment="1">
      <alignment horizontal="center" vertical="center" wrapText="1"/>
    </xf>
    <xf numFmtId="0" fontId="71" fillId="4" borderId="72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left" vertical="center" wrapText="1"/>
    </xf>
    <xf numFmtId="0" fontId="71" fillId="2" borderId="75" xfId="0" applyFont="1" applyFill="1" applyBorder="1" applyAlignment="1">
      <alignment wrapText="1"/>
    </xf>
    <xf numFmtId="0" fontId="71" fillId="2" borderId="76" xfId="0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 wrapText="1"/>
    </xf>
    <xf numFmtId="0" fontId="71" fillId="12" borderId="70" xfId="0" applyFont="1" applyFill="1" applyBorder="1" applyAlignment="1">
      <alignment horizontal="center" vertical="center" wrapText="1"/>
    </xf>
    <xf numFmtId="0" fontId="74" fillId="12" borderId="71" xfId="0" applyFont="1" applyFill="1" applyBorder="1" applyAlignment="1">
      <alignment horizontal="center" vertical="center" wrapText="1"/>
    </xf>
    <xf numFmtId="0" fontId="71" fillId="12" borderId="72" xfId="0" applyFont="1" applyFill="1" applyBorder="1" applyAlignment="1">
      <alignment horizontal="center" vertical="center" wrapText="1"/>
    </xf>
    <xf numFmtId="0" fontId="54" fillId="12" borderId="1" xfId="0" applyFont="1" applyFill="1" applyBorder="1" applyAlignment="1">
      <alignment horizontal="left" vertical="center" wrapText="1"/>
    </xf>
    <xf numFmtId="0" fontId="97" fillId="9" borderId="70" xfId="0" applyFont="1" applyFill="1" applyBorder="1" applyAlignment="1">
      <alignment horizontal="center" vertical="center" wrapText="1"/>
    </xf>
    <xf numFmtId="0" fontId="100" fillId="9" borderId="71" xfId="0" applyFont="1" applyFill="1" applyBorder="1" applyAlignment="1">
      <alignment horizontal="center" vertical="center" wrapText="1"/>
    </xf>
    <xf numFmtId="0" fontId="97" fillId="9" borderId="1" xfId="0" applyFont="1" applyFill="1" applyBorder="1" applyAlignment="1">
      <alignment horizontal="left" vertical="center" wrapText="1"/>
    </xf>
    <xf numFmtId="0" fontId="96" fillId="2" borderId="75" xfId="0" applyFont="1" applyFill="1" applyBorder="1" applyAlignment="1">
      <alignment horizontal="center" wrapText="1"/>
    </xf>
    <xf numFmtId="0" fontId="94" fillId="2" borderId="1" xfId="0" applyFont="1" applyFill="1" applyBorder="1" applyAlignment="1">
      <alignment horizontal="center" wrapText="1"/>
    </xf>
    <xf numFmtId="0" fontId="96" fillId="2" borderId="76" xfId="0" applyFont="1" applyFill="1" applyBorder="1" applyAlignment="1">
      <alignment horizontal="center" wrapText="1"/>
    </xf>
    <xf numFmtId="0" fontId="96" fillId="9" borderId="1" xfId="0" applyFont="1" applyFill="1" applyBorder="1" applyAlignment="1">
      <alignment horizontal="left" wrapText="1"/>
    </xf>
    <xf numFmtId="0" fontId="96" fillId="2" borderId="1" xfId="0" applyFont="1" applyFill="1" applyBorder="1" applyAlignment="1">
      <alignment wrapText="1"/>
    </xf>
    <xf numFmtId="0" fontId="96" fillId="2" borderId="79" xfId="0" applyFont="1" applyFill="1" applyBorder="1" applyAlignment="1">
      <alignment wrapText="1"/>
    </xf>
    <xf numFmtId="0" fontId="94" fillId="2" borderId="65" xfId="0" applyFont="1" applyFill="1" applyBorder="1" applyAlignment="1">
      <alignment horizontal="center" vertical="top" wrapText="1"/>
    </xf>
    <xf numFmtId="0" fontId="96" fillId="2" borderId="80" xfId="0" applyFont="1" applyFill="1" applyBorder="1" applyAlignment="1">
      <alignment wrapText="1"/>
    </xf>
    <xf numFmtId="0" fontId="96" fillId="2" borderId="65" xfId="0" applyFont="1" applyFill="1" applyBorder="1" applyAlignment="1">
      <alignment wrapText="1"/>
    </xf>
    <xf numFmtId="0" fontId="97" fillId="10" borderId="70" xfId="0" applyFont="1" applyFill="1" applyBorder="1" applyAlignment="1">
      <alignment horizontal="center" vertical="center" wrapText="1"/>
    </xf>
    <xf numFmtId="0" fontId="100" fillId="10" borderId="71" xfId="0" applyFont="1" applyFill="1" applyBorder="1" applyAlignment="1">
      <alignment horizontal="center" vertical="center" wrapText="1"/>
    </xf>
    <xf numFmtId="0" fontId="97" fillId="10" borderId="1" xfId="0" applyFont="1" applyFill="1" applyBorder="1" applyAlignment="1">
      <alignment horizontal="left" vertical="center" wrapText="1"/>
    </xf>
    <xf numFmtId="0" fontId="96" fillId="10" borderId="1" xfId="0" applyFont="1" applyFill="1" applyBorder="1" applyAlignment="1">
      <alignment horizontal="left" wrapText="1"/>
    </xf>
    <xf numFmtId="0" fontId="97" fillId="11" borderId="70" xfId="0" applyFont="1" applyFill="1" applyBorder="1" applyAlignment="1">
      <alignment horizontal="center" vertical="center" wrapText="1"/>
    </xf>
    <xf numFmtId="0" fontId="100" fillId="11" borderId="71" xfId="0" applyFont="1" applyFill="1" applyBorder="1" applyAlignment="1">
      <alignment horizontal="center" vertical="center" wrapText="1"/>
    </xf>
    <xf numFmtId="0" fontId="97" fillId="11" borderId="1" xfId="0" applyFont="1" applyFill="1" applyBorder="1" applyAlignment="1">
      <alignment horizontal="left" vertical="center" wrapText="1"/>
    </xf>
    <xf numFmtId="0" fontId="122" fillId="5" borderId="1" xfId="0" applyFont="1" applyFill="1" applyBorder="1" applyAlignment="1">
      <alignment horizontal="center" vertical="center"/>
    </xf>
    <xf numFmtId="0" fontId="94" fillId="4" borderId="92" xfId="0" applyFont="1" applyFill="1" applyBorder="1" applyAlignment="1">
      <alignment horizontal="center"/>
    </xf>
    <xf numFmtId="0" fontId="96" fillId="2" borderId="92" xfId="0" applyFont="1" applyFill="1" applyBorder="1"/>
    <xf numFmtId="0" fontId="96" fillId="4" borderId="92" xfId="0" applyFont="1" applyFill="1" applyBorder="1" applyAlignment="1">
      <alignment horizontal="left"/>
    </xf>
    <xf numFmtId="0" fontId="96" fillId="2" borderId="92" xfId="0" applyFont="1" applyFill="1" applyBorder="1" applyAlignment="1">
      <alignment horizontal="center"/>
    </xf>
    <xf numFmtId="0" fontId="94" fillId="2" borderId="92" xfId="0" applyFont="1" applyFill="1" applyBorder="1"/>
    <xf numFmtId="0" fontId="55" fillId="2" borderId="92" xfId="0" applyFont="1" applyFill="1" applyBorder="1" applyAlignment="1">
      <alignment horizontal="center"/>
    </xf>
    <xf numFmtId="0" fontId="86" fillId="2" borderId="75" xfId="0" applyFont="1" applyFill="1" applyBorder="1" applyAlignment="1">
      <alignment horizontal="center"/>
    </xf>
    <xf numFmtId="0" fontId="86" fillId="2" borderId="76" xfId="0" applyFont="1" applyFill="1" applyBorder="1" applyAlignment="1">
      <alignment horizontal="center"/>
    </xf>
    <xf numFmtId="0" fontId="34" fillId="2" borderId="75" xfId="0" applyFont="1" applyFill="1" applyBorder="1" applyAlignment="1">
      <alignment horizontal="center"/>
    </xf>
    <xf numFmtId="0" fontId="34" fillId="2" borderId="76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/>
    <xf numFmtId="0" fontId="39" fillId="0" borderId="0" xfId="0" applyFont="1" applyAlignment="1">
      <alignment horizontal="center" vertical="center"/>
    </xf>
    <xf numFmtId="0" fontId="7" fillId="0" borderId="16" xfId="0" applyFont="1" applyBorder="1"/>
    <xf numFmtId="0" fontId="39" fillId="0" borderId="17" xfId="0" applyFont="1" applyBorder="1" applyAlignment="1">
      <alignment horizontal="center" vertical="center"/>
    </xf>
    <xf numFmtId="0" fontId="7" fillId="0" borderId="17" xfId="0" applyFont="1" applyBorder="1"/>
    <xf numFmtId="0" fontId="24" fillId="0" borderId="0" xfId="0" applyFont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14" xfId="0" applyFont="1" applyBorder="1"/>
    <xf numFmtId="0" fontId="31" fillId="0" borderId="17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24" fillId="0" borderId="10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33" fillId="3" borderId="42" xfId="0" applyFont="1" applyFill="1" applyBorder="1" applyAlignment="1">
      <alignment horizontal="center" vertical="center"/>
    </xf>
    <xf numFmtId="0" fontId="7" fillId="0" borderId="43" xfId="0" applyFont="1" applyBorder="1"/>
    <xf numFmtId="0" fontId="7" fillId="0" borderId="48" xfId="0" applyFont="1" applyBorder="1"/>
    <xf numFmtId="0" fontId="7" fillId="0" borderId="49" xfId="0" applyFont="1" applyBorder="1"/>
    <xf numFmtId="0" fontId="4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3" fillId="3" borderId="34" xfId="0" applyFont="1" applyFill="1" applyBorder="1" applyAlignment="1">
      <alignment horizontal="center" vertical="center"/>
    </xf>
    <xf numFmtId="0" fontId="7" fillId="0" borderId="36" xfId="0" applyFont="1" applyBorder="1"/>
    <xf numFmtId="0" fontId="7" fillId="0" borderId="35" xfId="0" applyFont="1" applyBorder="1"/>
    <xf numFmtId="0" fontId="7" fillId="0" borderId="37" xfId="0" applyFont="1" applyBorder="1"/>
    <xf numFmtId="0" fontId="7" fillId="0" borderId="39" xfId="0" applyFont="1" applyBorder="1"/>
    <xf numFmtId="0" fontId="7" fillId="0" borderId="38" xfId="0" applyFont="1" applyBorder="1"/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23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4" xfId="0" applyFont="1" applyBorder="1"/>
    <xf numFmtId="0" fontId="7" fillId="0" borderId="22" xfId="0" applyFont="1" applyBorder="1"/>
    <xf numFmtId="0" fontId="32" fillId="0" borderId="0" xfId="0" applyFont="1" applyAlignment="1">
      <alignment horizontal="center"/>
    </xf>
    <xf numFmtId="0" fontId="32" fillId="0" borderId="12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30" fillId="0" borderId="0" xfId="0" applyFont="1" applyAlignment="1">
      <alignment horizontal="center" wrapText="1"/>
    </xf>
    <xf numFmtId="0" fontId="7" fillId="0" borderId="8" xfId="0" applyFont="1" applyBorder="1"/>
    <xf numFmtId="0" fontId="28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7" fillId="0" borderId="19" xfId="0" applyFont="1" applyBorder="1" applyAlignment="1">
      <alignment horizontal="right"/>
    </xf>
    <xf numFmtId="0" fontId="27" fillId="0" borderId="19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43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/>
    </xf>
    <xf numFmtId="49" fontId="33" fillId="3" borderId="34" xfId="0" applyNumberFormat="1" applyFont="1" applyFill="1" applyBorder="1" applyAlignment="1">
      <alignment horizontal="center" vertical="center"/>
    </xf>
    <xf numFmtId="0" fontId="42" fillId="3" borderId="40" xfId="0" applyFont="1" applyFill="1" applyBorder="1" applyAlignment="1">
      <alignment vertical="center"/>
    </xf>
    <xf numFmtId="0" fontId="7" fillId="0" borderId="41" xfId="0" applyFont="1" applyBorder="1"/>
    <xf numFmtId="0" fontId="7" fillId="0" borderId="46" xfId="0" applyFont="1" applyBorder="1"/>
    <xf numFmtId="0" fontId="7" fillId="0" borderId="47" xfId="0" applyFont="1" applyBorder="1"/>
    <xf numFmtId="0" fontId="36" fillId="0" borderId="0" xfId="0" applyFont="1" applyAlignment="1">
      <alignment horizontal="center" vertical="top"/>
    </xf>
    <xf numFmtId="0" fontId="41" fillId="3" borderId="40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115" fillId="0" borderId="0" xfId="0" applyFont="1" applyAlignment="1">
      <alignment horizontal="center" vertical="center" wrapText="1"/>
    </xf>
    <xf numFmtId="0" fontId="113" fillId="0" borderId="0" xfId="0" applyFont="1"/>
    <xf numFmtId="0" fontId="111" fillId="2" borderId="42" xfId="0" applyFont="1" applyFill="1" applyBorder="1" applyAlignment="1">
      <alignment horizontal="center" vertical="center" wrapText="1"/>
    </xf>
    <xf numFmtId="0" fontId="7" fillId="0" borderId="88" xfId="0" applyFont="1" applyBorder="1"/>
    <xf numFmtId="0" fontId="7" fillId="0" borderId="61" xfId="0" applyFont="1" applyBorder="1"/>
    <xf numFmtId="0" fontId="7" fillId="0" borderId="62" xfId="0" applyFont="1" applyBorder="1"/>
    <xf numFmtId="0" fontId="7" fillId="0" borderId="92" xfId="0" applyFont="1" applyBorder="1"/>
    <xf numFmtId="0" fontId="69" fillId="0" borderId="0" xfId="0" applyFont="1" applyAlignment="1">
      <alignment horizontal="center" textRotation="90"/>
    </xf>
    <xf numFmtId="0" fontId="38" fillId="2" borderId="63" xfId="0" applyFont="1" applyFill="1" applyBorder="1" applyAlignment="1">
      <alignment horizontal="center" textRotation="90"/>
    </xf>
    <xf numFmtId="0" fontId="7" fillId="0" borderId="64" xfId="0" applyFont="1" applyBorder="1"/>
    <xf numFmtId="0" fontId="7" fillId="0" borderId="69" xfId="0" applyFont="1" applyBorder="1"/>
    <xf numFmtId="0" fontId="85" fillId="2" borderId="42" xfId="0" applyFont="1" applyFill="1" applyBorder="1" applyAlignment="1">
      <alignment horizontal="center" textRotation="75"/>
    </xf>
    <xf numFmtId="0" fontId="87" fillId="0" borderId="0" xfId="0" applyFont="1" applyAlignment="1">
      <alignment horizontal="center" textRotation="90"/>
    </xf>
    <xf numFmtId="0" fontId="22" fillId="2" borderId="63" xfId="0" applyFont="1" applyFill="1" applyBorder="1" applyAlignment="1">
      <alignment horizontal="center" textRotation="90"/>
    </xf>
    <xf numFmtId="0" fontId="85" fillId="2" borderId="42" xfId="0" applyFont="1" applyFill="1" applyBorder="1" applyAlignment="1">
      <alignment horizontal="center" vertical="center" wrapText="1"/>
    </xf>
    <xf numFmtId="0" fontId="7" fillId="0" borderId="89" xfId="0" applyFont="1" applyBorder="1"/>
    <xf numFmtId="0" fontId="7" fillId="0" borderId="90" xfId="0" applyFont="1" applyBorder="1"/>
    <xf numFmtId="0" fontId="7" fillId="0" borderId="91" xfId="0" applyFont="1" applyBorder="1"/>
    <xf numFmtId="0" fontId="71" fillId="2" borderId="42" xfId="0" applyFont="1" applyFill="1" applyBorder="1" applyAlignment="1">
      <alignment horizontal="center" vertical="center" wrapText="1"/>
    </xf>
    <xf numFmtId="0" fontId="47" fillId="2" borderId="57" xfId="0" applyFont="1" applyFill="1" applyBorder="1" applyAlignment="1">
      <alignment horizontal="left"/>
    </xf>
    <xf numFmtId="0" fontId="7" fillId="0" borderId="58" xfId="0" applyFont="1" applyBorder="1"/>
    <xf numFmtId="0" fontId="66" fillId="2" borderId="57" xfId="0" applyFont="1" applyFill="1" applyBorder="1" applyAlignment="1">
      <alignment horizontal="right"/>
    </xf>
    <xf numFmtId="0" fontId="56" fillId="0" borderId="0" xfId="0" applyFont="1" applyAlignment="1">
      <alignment horizontal="center" textRotation="90"/>
    </xf>
    <xf numFmtId="0" fontId="54" fillId="2" borderId="42" xfId="0" applyFont="1" applyFill="1" applyBorder="1" applyAlignment="1">
      <alignment horizontal="center" textRotation="75"/>
    </xf>
    <xf numFmtId="0" fontId="13" fillId="2" borderId="63" xfId="0" applyFont="1" applyFill="1" applyBorder="1" applyAlignment="1">
      <alignment horizontal="center" textRotation="90"/>
    </xf>
    <xf numFmtId="0" fontId="13" fillId="13" borderId="85" xfId="0" applyFont="1" applyFill="1" applyBorder="1" applyAlignment="1">
      <alignment horizontal="center"/>
    </xf>
    <xf numFmtId="0" fontId="13" fillId="13" borderId="87" xfId="0" applyFont="1" applyFill="1" applyBorder="1" applyAlignment="1">
      <alignment horizontal="center"/>
    </xf>
    <xf numFmtId="0" fontId="55" fillId="13" borderId="85" xfId="0" applyFont="1" applyFill="1" applyBorder="1" applyAlignment="1">
      <alignment horizontal="center"/>
    </xf>
    <xf numFmtId="0" fontId="55" fillId="13" borderId="87" xfId="0" applyFont="1" applyFill="1" applyBorder="1" applyAlignment="1">
      <alignment horizontal="center"/>
    </xf>
    <xf numFmtId="0" fontId="51" fillId="2" borderId="57" xfId="0" applyFont="1" applyFill="1" applyBorder="1" applyAlignment="1">
      <alignment horizontal="right"/>
    </xf>
    <xf numFmtId="0" fontId="53" fillId="2" borderId="57" xfId="0" applyFont="1" applyFill="1" applyBorder="1" applyAlignment="1">
      <alignment horizontal="center" vertical="center" wrapText="1"/>
    </xf>
    <xf numFmtId="0" fontId="7" fillId="0" borderId="60" xfId="0" applyFont="1" applyBorder="1"/>
    <xf numFmtId="0" fontId="114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106" fillId="2" borderId="42" xfId="0" applyFont="1" applyFill="1" applyBorder="1" applyAlignment="1">
      <alignment horizontal="center" textRotation="75"/>
    </xf>
    <xf numFmtId="0" fontId="114" fillId="2" borderId="42" xfId="0" applyFont="1" applyFill="1" applyBorder="1" applyAlignment="1">
      <alignment horizontal="center" vertical="center" wrapText="1"/>
    </xf>
    <xf numFmtId="0" fontId="97" fillId="2" borderId="42" xfId="0" applyFont="1" applyFill="1" applyBorder="1" applyAlignment="1">
      <alignment horizontal="center" textRotation="75"/>
    </xf>
    <xf numFmtId="0" fontId="71" fillId="2" borderId="42" xfId="0" applyFont="1" applyFill="1" applyBorder="1" applyAlignment="1">
      <alignment horizontal="center" textRotation="75"/>
    </xf>
    <xf numFmtId="0" fontId="112" fillId="2" borderId="42" xfId="0" applyFont="1" applyFill="1" applyBorder="1" applyAlignment="1">
      <alignment horizontal="center" vertical="center" wrapText="1"/>
    </xf>
    <xf numFmtId="0" fontId="98" fillId="0" borderId="0" xfId="0" applyFont="1" applyAlignment="1">
      <alignment horizontal="center" textRotation="90"/>
    </xf>
    <xf numFmtId="0" fontId="121" fillId="2" borderId="42" xfId="0" applyFont="1" applyFill="1" applyBorder="1" applyAlignment="1">
      <alignment horizontal="center" vertical="center"/>
    </xf>
    <xf numFmtId="0" fontId="115" fillId="2" borderId="42" xfId="0" applyFont="1" applyFill="1" applyBorder="1" applyAlignment="1">
      <alignment horizontal="center" vertical="center" wrapText="1"/>
    </xf>
    <xf numFmtId="0" fontId="116" fillId="2" borderId="42" xfId="0" applyFont="1" applyFill="1" applyBorder="1" applyAlignment="1">
      <alignment horizontal="center" vertical="center" wrapText="1"/>
    </xf>
    <xf numFmtId="0" fontId="117" fillId="2" borderId="1" xfId="0" applyFont="1" applyFill="1" applyBorder="1" applyAlignment="1">
      <alignment horizontal="center" vertical="center" wrapText="1"/>
    </xf>
    <xf numFmtId="0" fontId="117" fillId="2" borderId="1" xfId="0" applyFont="1" applyFill="1" applyBorder="1" applyAlignment="1">
      <alignment horizontal="center" vertical="center"/>
    </xf>
    <xf numFmtId="0" fontId="118" fillId="0" borderId="0" xfId="0" applyFont="1" applyAlignment="1">
      <alignment horizontal="center" vertical="center" wrapText="1"/>
    </xf>
    <xf numFmtId="0" fontId="1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96</xdr:col>
      <xdr:colOff>16507</xdr:colOff>
      <xdr:row>30</xdr:row>
      <xdr:rowOff>165233</xdr:rowOff>
    </xdr:from>
    <xdr:ext cx="1539963" cy="9671342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 rot="18205990">
          <a:off x="51386318" y="13146322"/>
          <a:ext cx="9671342" cy="1539963"/>
          <a:chOff x="4203000" y="3780000"/>
          <a:chExt cx="2286000" cy="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4203000" y="3780000"/>
            <a:ext cx="2286000" cy="0"/>
          </a:xfrm>
          <a:prstGeom prst="straightConnector1">
            <a:avLst/>
          </a:prstGeom>
          <a:noFill/>
          <a:ln w="76200" cap="flat" cmpd="sng">
            <a:solidFill>
              <a:srgbClr val="8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91</xdr:col>
      <xdr:colOff>393059</xdr:colOff>
      <xdr:row>29</xdr:row>
      <xdr:rowOff>221619</xdr:rowOff>
    </xdr:from>
    <xdr:ext cx="5870373" cy="1781363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 rot="1460105" flipV="1">
          <a:off x="52971059" y="8832219"/>
          <a:ext cx="5870373" cy="1781363"/>
          <a:chOff x="4122038" y="3780000"/>
          <a:chExt cx="2447925" cy="0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4122038" y="3780000"/>
            <a:ext cx="2447925" cy="0"/>
          </a:xfrm>
          <a:prstGeom prst="straightConnector1">
            <a:avLst/>
          </a:prstGeom>
          <a:noFill/>
          <a:ln w="76200" cap="flat" cmpd="sng">
            <a:solidFill>
              <a:srgbClr val="8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92</xdr:col>
      <xdr:colOff>38100</xdr:colOff>
      <xdr:row>49</xdr:row>
      <xdr:rowOff>228600</xdr:rowOff>
    </xdr:from>
    <xdr:ext cx="4124325" cy="22860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53187600" y="14820900"/>
          <a:ext cx="4124325" cy="228600"/>
          <a:chOff x="4002975" y="3780000"/>
          <a:chExt cx="2686050" cy="0"/>
        </a:xfrm>
      </xdr:grpSpPr>
      <xdr:cxnSp macro="">
        <xdr:nvCxnSpPr>
          <xdr:cNvPr id="19" name="Shape 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4002975" y="3780000"/>
            <a:ext cx="2686050" cy="0"/>
          </a:xfrm>
          <a:prstGeom prst="straightConnector1">
            <a:avLst/>
          </a:prstGeom>
          <a:noFill/>
          <a:ln w="76200" cap="flat" cmpd="sng">
            <a:solidFill>
              <a:srgbClr val="8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26</xdr:col>
      <xdr:colOff>409822</xdr:colOff>
      <xdr:row>50</xdr:row>
      <xdr:rowOff>250217</xdr:rowOff>
    </xdr:from>
    <xdr:ext cx="2358093" cy="272568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 rot="20965516">
          <a:off x="15840322" y="15147317"/>
          <a:ext cx="2358093" cy="2725680"/>
          <a:chOff x="4026788" y="3765713"/>
          <a:chExt cx="2638425" cy="28575"/>
        </a:xfrm>
      </xdr:grpSpPr>
      <xdr:cxnSp macro="">
        <xdr:nvCxnSpPr>
          <xdr:cNvPr id="21" name="Shape 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>
            <a:off x="4026788" y="3765713"/>
            <a:ext cx="2638425" cy="28575"/>
          </a:xfrm>
          <a:prstGeom prst="straightConnector1">
            <a:avLst/>
          </a:prstGeom>
          <a:noFill/>
          <a:ln w="76200" cap="flat" cmpd="sng">
            <a:solidFill>
              <a:srgbClr val="0000FF"/>
            </a:solidFill>
            <a:prstDash val="solid"/>
            <a:round/>
            <a:headEnd type="triangle" w="med" len="med"/>
            <a:tailEnd type="none" w="med" len="med"/>
          </a:ln>
        </xdr:spPr>
      </xdr:cxnSp>
    </xdr:grpSp>
    <xdr:clientData fLocksWithSheet="0"/>
  </xdr:oneCellAnchor>
  <xdr:oneCellAnchor>
    <xdr:from>
      <xdr:col>28</xdr:col>
      <xdr:colOff>280047</xdr:colOff>
      <xdr:row>53</xdr:row>
      <xdr:rowOff>261423</xdr:rowOff>
    </xdr:from>
    <xdr:ext cx="2767953" cy="2964447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 rot="19446153">
          <a:off x="16853547" y="16072923"/>
          <a:ext cx="2767953" cy="2964447"/>
          <a:chOff x="4045838" y="3780000"/>
          <a:chExt cx="2600325" cy="0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4045838" y="3780000"/>
            <a:ext cx="2600325" cy="0"/>
          </a:xfrm>
          <a:prstGeom prst="straightConnector1">
            <a:avLst/>
          </a:prstGeom>
          <a:noFill/>
          <a:ln w="76200" cap="flat" cmpd="sng">
            <a:solidFill>
              <a:srgbClr val="0000FF"/>
            </a:solidFill>
            <a:prstDash val="solid"/>
            <a:round/>
            <a:headEnd type="triangle" w="med" len="med"/>
            <a:tailEnd type="none" w="med" len="med"/>
          </a:ln>
        </xdr:spPr>
      </xdr:cxnSp>
    </xdr:grpSp>
    <xdr:clientData fLocksWithSheet="0"/>
  </xdr:oneCellAnchor>
  <xdr:oneCellAnchor>
    <xdr:from>
      <xdr:col>27</xdr:col>
      <xdr:colOff>62538</xdr:colOff>
      <xdr:row>39</xdr:row>
      <xdr:rowOff>223449</xdr:rowOff>
    </xdr:from>
    <xdr:ext cx="2064854" cy="290014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 rot="419854" flipV="1">
          <a:off x="16064538" y="11767749"/>
          <a:ext cx="2064854" cy="290014"/>
          <a:chOff x="4017263" y="3760950"/>
          <a:chExt cx="2657475" cy="38100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>
            <a:off x="4017263" y="3760950"/>
            <a:ext cx="2657475" cy="38100"/>
          </a:xfrm>
          <a:prstGeom prst="straightConnector1">
            <a:avLst/>
          </a:prstGeom>
          <a:noFill/>
          <a:ln w="76200" cap="flat" cmpd="sng">
            <a:solidFill>
              <a:srgbClr val="0000FF"/>
            </a:solidFill>
            <a:prstDash val="solid"/>
            <a:round/>
            <a:headEnd type="triangle" w="med" len="med"/>
            <a:tailEnd type="none" w="med" len="med"/>
          </a:ln>
        </xdr:spPr>
      </xdr:cxnSp>
    </xdr:grpSp>
    <xdr:clientData fLocksWithSheet="0"/>
  </xdr:oneCellAnchor>
  <xdr:oneCellAnchor>
    <xdr:from>
      <xdr:col>26</xdr:col>
      <xdr:colOff>549501</xdr:colOff>
      <xdr:row>28</xdr:row>
      <xdr:rowOff>13677</xdr:rowOff>
    </xdr:from>
    <xdr:ext cx="3128293" cy="1773469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 rot="1728976" flipV="1">
          <a:off x="15980001" y="8319477"/>
          <a:ext cx="3128293" cy="1773469"/>
          <a:chOff x="3917250" y="3770475"/>
          <a:chExt cx="2857500" cy="19050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CxnSpPr/>
        </xdr:nvCxnSpPr>
        <xdr:spPr>
          <a:xfrm>
            <a:off x="3917250" y="3770475"/>
            <a:ext cx="2857500" cy="19050"/>
          </a:xfrm>
          <a:prstGeom prst="straightConnector1">
            <a:avLst/>
          </a:prstGeom>
          <a:noFill/>
          <a:ln w="76200" cap="flat" cmpd="sng">
            <a:solidFill>
              <a:srgbClr val="0000FF"/>
            </a:solidFill>
            <a:prstDash val="solid"/>
            <a:round/>
            <a:headEnd type="triangle" w="med" len="med"/>
            <a:tailEnd type="none" w="med" len="med"/>
          </a:ln>
        </xdr:spPr>
      </xdr:cxnSp>
    </xdr:grpSp>
    <xdr:clientData fLocksWithSheet="0"/>
  </xdr:oneCellAnchor>
  <xdr:oneCellAnchor>
    <xdr:from>
      <xdr:col>94</xdr:col>
      <xdr:colOff>196341</xdr:colOff>
      <xdr:row>38</xdr:row>
      <xdr:rowOff>18543</xdr:rowOff>
    </xdr:from>
    <xdr:ext cx="1150658" cy="7710828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 rot="2889822">
          <a:off x="51208756" y="14538128"/>
          <a:ext cx="7710828" cy="1150658"/>
          <a:chOff x="4002975" y="3780000"/>
          <a:chExt cx="2686050" cy="0"/>
        </a:xfrm>
      </xdr:grpSpPr>
      <xdr:cxnSp macro="">
        <xdr:nvCxnSpPr>
          <xdr:cNvPr id="29" name="Shape 6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4002975" y="3780000"/>
            <a:ext cx="2686050" cy="0"/>
          </a:xfrm>
          <a:prstGeom prst="straightConnector1">
            <a:avLst/>
          </a:prstGeom>
          <a:noFill/>
          <a:ln w="76200" cap="flat" cmpd="sng">
            <a:solidFill>
              <a:srgbClr val="800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53530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212235</xdr:colOff>
      <xdr:row>24</xdr:row>
      <xdr:rowOff>144782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8ABD4C-CA22-7BAF-DB41-244CB421F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41610" cy="47167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S171"/>
  <sheetViews>
    <sheetView topLeftCell="A48" zoomScale="25" zoomScaleNormal="25" workbookViewId="0">
      <selection activeCell="I103" sqref="I103"/>
    </sheetView>
  </sheetViews>
  <sheetFormatPr baseColWidth="10" defaultColWidth="14.42578125" defaultRowHeight="15" customHeight="1"/>
  <cols>
    <col min="1" max="15" width="9.140625" customWidth="1"/>
    <col min="16" max="114" width="8.7109375" customWidth="1"/>
    <col min="115" max="123" width="9.140625" customWidth="1"/>
  </cols>
  <sheetData>
    <row r="2" spans="21:86" ht="24.75" customHeight="1"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621" t="s">
        <v>0</v>
      </c>
      <c r="AT2" s="547"/>
      <c r="AU2" s="547"/>
      <c r="AV2" s="547"/>
      <c r="AW2" s="547"/>
      <c r="AX2" s="547"/>
      <c r="AY2" s="547"/>
      <c r="AZ2" s="547"/>
      <c r="BA2" s="547"/>
      <c r="BB2" s="547"/>
      <c r="BC2" s="547"/>
      <c r="BD2" s="547"/>
      <c r="BE2" s="547"/>
      <c r="BF2" s="547"/>
      <c r="BG2" s="547"/>
      <c r="BH2" s="547"/>
      <c r="BI2" s="547"/>
      <c r="BJ2" s="547"/>
      <c r="BK2" s="547"/>
      <c r="BL2" s="547"/>
      <c r="BM2" s="547"/>
      <c r="BN2" s="547"/>
      <c r="BO2" s="547"/>
      <c r="BP2" s="547"/>
      <c r="BQ2" s="547"/>
      <c r="BR2" s="547"/>
      <c r="BS2" s="547"/>
      <c r="BT2" s="547"/>
      <c r="BU2" s="547"/>
      <c r="BV2" s="547"/>
      <c r="BW2" s="547"/>
      <c r="BX2" s="547"/>
      <c r="BY2" s="547"/>
      <c r="BZ2" s="547"/>
      <c r="CA2" s="547"/>
      <c r="CB2" s="547"/>
      <c r="CC2" s="547"/>
      <c r="CD2" s="547"/>
      <c r="CE2" s="547"/>
      <c r="CF2" s="547"/>
      <c r="CG2" s="547"/>
      <c r="CH2" s="547"/>
    </row>
    <row r="3" spans="21:86" ht="24.75" customHeight="1"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47"/>
      <c r="AT3" s="547"/>
      <c r="AU3" s="547"/>
      <c r="AV3" s="547"/>
      <c r="AW3" s="547"/>
      <c r="AX3" s="547"/>
      <c r="AY3" s="547"/>
      <c r="AZ3" s="547"/>
      <c r="BA3" s="547"/>
      <c r="BB3" s="547"/>
      <c r="BC3" s="547"/>
      <c r="BD3" s="547"/>
      <c r="BE3" s="547"/>
      <c r="BF3" s="547"/>
      <c r="BG3" s="547"/>
      <c r="BH3" s="547"/>
      <c r="BI3" s="547"/>
      <c r="BJ3" s="547"/>
      <c r="BK3" s="547"/>
      <c r="BL3" s="547"/>
      <c r="BM3" s="547"/>
      <c r="BN3" s="547"/>
      <c r="BO3" s="547"/>
      <c r="BP3" s="547"/>
      <c r="BQ3" s="547"/>
      <c r="BR3" s="547"/>
      <c r="BS3" s="547"/>
      <c r="BT3" s="547"/>
      <c r="BU3" s="547"/>
      <c r="BV3" s="547"/>
      <c r="BW3" s="547"/>
      <c r="BX3" s="547"/>
      <c r="BY3" s="547"/>
      <c r="BZ3" s="547"/>
      <c r="CA3" s="547"/>
      <c r="CB3" s="547"/>
      <c r="CC3" s="547"/>
      <c r="CD3" s="547"/>
      <c r="CE3" s="547"/>
      <c r="CF3" s="547"/>
      <c r="CG3" s="547"/>
      <c r="CH3" s="547"/>
    </row>
    <row r="4" spans="21:86" ht="24.75" customHeight="1">
      <c r="U4" s="1"/>
      <c r="V4" s="1"/>
      <c r="W4" s="1"/>
      <c r="X4" s="1"/>
      <c r="Y4" s="1"/>
      <c r="Z4" s="1"/>
      <c r="AA4" s="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547"/>
      <c r="AT4" s="547"/>
      <c r="AU4" s="547"/>
      <c r="AV4" s="547"/>
      <c r="AW4" s="547"/>
      <c r="AX4" s="547"/>
      <c r="AY4" s="547"/>
      <c r="AZ4" s="547"/>
      <c r="BA4" s="547"/>
      <c r="BB4" s="547"/>
      <c r="BC4" s="547"/>
      <c r="BD4" s="547"/>
      <c r="BE4" s="547"/>
      <c r="BF4" s="547"/>
      <c r="BG4" s="547"/>
      <c r="BH4" s="547"/>
      <c r="BI4" s="547"/>
      <c r="BJ4" s="547"/>
      <c r="BK4" s="547"/>
      <c r="BL4" s="547"/>
      <c r="BM4" s="547"/>
      <c r="BN4" s="547"/>
      <c r="BO4" s="547"/>
      <c r="BP4" s="547"/>
      <c r="BQ4" s="547"/>
      <c r="BR4" s="547"/>
      <c r="BS4" s="547"/>
      <c r="BT4" s="547"/>
      <c r="BU4" s="547"/>
      <c r="BV4" s="547"/>
      <c r="BW4" s="547"/>
      <c r="BX4" s="547"/>
      <c r="BY4" s="547"/>
      <c r="BZ4" s="547"/>
      <c r="CA4" s="547"/>
      <c r="CB4" s="547"/>
      <c r="CC4" s="547"/>
      <c r="CD4" s="547"/>
      <c r="CE4" s="547"/>
      <c r="CF4" s="547"/>
      <c r="CG4" s="547"/>
      <c r="CH4" s="547"/>
    </row>
    <row r="5" spans="21:86" ht="24.75" customHeight="1">
      <c r="U5" s="1"/>
      <c r="V5" s="1"/>
      <c r="W5" s="1"/>
      <c r="X5" s="1"/>
      <c r="Y5" s="1"/>
      <c r="Z5" s="1"/>
      <c r="AA5" s="3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547"/>
      <c r="AT5" s="547"/>
      <c r="AU5" s="547"/>
      <c r="AV5" s="547"/>
      <c r="AW5" s="547"/>
      <c r="AX5" s="547"/>
      <c r="AY5" s="547"/>
      <c r="AZ5" s="547"/>
      <c r="BA5" s="547"/>
      <c r="BB5" s="547"/>
      <c r="BC5" s="547"/>
      <c r="BD5" s="547"/>
      <c r="BE5" s="547"/>
      <c r="BF5" s="547"/>
      <c r="BG5" s="547"/>
      <c r="BH5" s="547"/>
      <c r="BI5" s="547"/>
      <c r="BJ5" s="547"/>
      <c r="BK5" s="547"/>
      <c r="BL5" s="547"/>
      <c r="BM5" s="547"/>
      <c r="BN5" s="547"/>
      <c r="BO5" s="547"/>
      <c r="BP5" s="547"/>
      <c r="BQ5" s="547"/>
      <c r="BR5" s="547"/>
      <c r="BS5" s="547"/>
      <c r="BT5" s="547"/>
      <c r="BU5" s="547"/>
      <c r="BV5" s="547"/>
      <c r="BW5" s="547"/>
      <c r="BX5" s="547"/>
      <c r="BY5" s="547"/>
      <c r="BZ5" s="547"/>
      <c r="CA5" s="547"/>
      <c r="CB5" s="547"/>
      <c r="CC5" s="547"/>
      <c r="CD5" s="547"/>
      <c r="CE5" s="547"/>
      <c r="CF5" s="547"/>
      <c r="CG5" s="547"/>
      <c r="CH5" s="547"/>
    </row>
    <row r="6" spans="21:86" ht="24.75" customHeight="1">
      <c r="U6" s="1"/>
      <c r="V6" s="1"/>
      <c r="W6" s="1"/>
      <c r="X6" s="1"/>
      <c r="Y6" s="1"/>
      <c r="Z6" s="1"/>
      <c r="AA6" s="3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21:86" ht="24.75" customHeight="1">
      <c r="U7" s="587"/>
      <c r="V7" s="547"/>
      <c r="W7" s="547"/>
      <c r="X7" s="547"/>
      <c r="Y7" s="547"/>
      <c r="Z7" s="547"/>
      <c r="AA7" s="3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587" t="s">
        <v>124</v>
      </c>
      <c r="AT7" s="547"/>
      <c r="AU7" s="547"/>
      <c r="AV7" s="547"/>
      <c r="AW7" s="547"/>
      <c r="AX7" s="547"/>
      <c r="AY7" s="547"/>
      <c r="AZ7" s="547"/>
      <c r="BA7" s="547"/>
      <c r="BB7" s="547"/>
      <c r="BC7" s="547"/>
      <c r="BD7" s="547"/>
      <c r="BE7" s="547"/>
      <c r="BF7" s="547"/>
      <c r="BG7" s="547"/>
      <c r="BH7" s="547"/>
      <c r="BI7" s="547"/>
      <c r="BJ7" s="547"/>
      <c r="BK7" s="547"/>
      <c r="BL7" s="547"/>
      <c r="BM7" s="547"/>
      <c r="BN7" s="547"/>
      <c r="BO7" s="547"/>
      <c r="BP7" s="547"/>
      <c r="BQ7" s="547"/>
      <c r="BR7" s="547"/>
      <c r="BS7" s="547"/>
      <c r="BT7" s="547"/>
      <c r="BU7" s="547"/>
      <c r="BV7" s="547"/>
      <c r="BW7" s="547"/>
      <c r="BX7" s="547"/>
      <c r="BY7" s="547"/>
      <c r="BZ7" s="547"/>
      <c r="CA7" s="547"/>
      <c r="CB7" s="547"/>
      <c r="CC7" s="547"/>
      <c r="CD7" s="547"/>
      <c r="CE7" s="547"/>
      <c r="CF7" s="547"/>
      <c r="CG7" s="547"/>
      <c r="CH7" s="547"/>
    </row>
    <row r="8" spans="21:86" ht="24.75" customHeight="1">
      <c r="U8" s="547"/>
      <c r="V8" s="547"/>
      <c r="W8" s="547"/>
      <c r="X8" s="547"/>
      <c r="Y8" s="547"/>
      <c r="Z8" s="547"/>
      <c r="AA8" s="3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47"/>
      <c r="AT8" s="547"/>
      <c r="AU8" s="547"/>
      <c r="AV8" s="547"/>
      <c r="AW8" s="547"/>
      <c r="AX8" s="547"/>
      <c r="AY8" s="547"/>
      <c r="AZ8" s="547"/>
      <c r="BA8" s="547"/>
      <c r="BB8" s="547"/>
      <c r="BC8" s="547"/>
      <c r="BD8" s="547"/>
      <c r="BE8" s="547"/>
      <c r="BF8" s="547"/>
      <c r="BG8" s="547"/>
      <c r="BH8" s="547"/>
      <c r="BI8" s="547"/>
      <c r="BJ8" s="547"/>
      <c r="BK8" s="547"/>
      <c r="BL8" s="547"/>
      <c r="BM8" s="547"/>
      <c r="BN8" s="547"/>
      <c r="BO8" s="547"/>
      <c r="BP8" s="547"/>
      <c r="BQ8" s="547"/>
      <c r="BR8" s="547"/>
      <c r="BS8" s="547"/>
      <c r="BT8" s="547"/>
      <c r="BU8" s="547"/>
      <c r="BV8" s="547"/>
      <c r="BW8" s="547"/>
      <c r="BX8" s="547"/>
      <c r="BY8" s="547"/>
      <c r="BZ8" s="547"/>
      <c r="CA8" s="547"/>
      <c r="CB8" s="547"/>
      <c r="CC8" s="547"/>
      <c r="CD8" s="547"/>
      <c r="CE8" s="547"/>
      <c r="CF8" s="547"/>
      <c r="CG8" s="547"/>
      <c r="CH8" s="547"/>
    </row>
    <row r="9" spans="21:86" ht="24.75" customHeight="1">
      <c r="U9" s="1"/>
      <c r="V9" s="1"/>
      <c r="W9" s="1"/>
      <c r="X9" s="1"/>
      <c r="Y9" s="1"/>
      <c r="Z9" s="1"/>
      <c r="AA9" s="3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47"/>
      <c r="AT9" s="547"/>
      <c r="AU9" s="547"/>
      <c r="AV9" s="547"/>
      <c r="AW9" s="547"/>
      <c r="AX9" s="547"/>
      <c r="AY9" s="547"/>
      <c r="AZ9" s="547"/>
      <c r="BA9" s="547"/>
      <c r="BB9" s="547"/>
      <c r="BC9" s="547"/>
      <c r="BD9" s="547"/>
      <c r="BE9" s="547"/>
      <c r="BF9" s="547"/>
      <c r="BG9" s="547"/>
      <c r="BH9" s="547"/>
      <c r="BI9" s="547"/>
      <c r="BJ9" s="547"/>
      <c r="BK9" s="547"/>
      <c r="BL9" s="547"/>
      <c r="BM9" s="547"/>
      <c r="BN9" s="547"/>
      <c r="BO9" s="547"/>
      <c r="BP9" s="547"/>
      <c r="BQ9" s="547"/>
      <c r="BR9" s="547"/>
      <c r="BS9" s="547"/>
      <c r="BT9" s="547"/>
      <c r="BU9" s="547"/>
      <c r="BV9" s="547"/>
      <c r="BW9" s="547"/>
      <c r="BX9" s="547"/>
      <c r="BY9" s="547"/>
      <c r="BZ9" s="547"/>
      <c r="CA9" s="547"/>
      <c r="CB9" s="547"/>
      <c r="CC9" s="547"/>
      <c r="CD9" s="547"/>
      <c r="CE9" s="547"/>
      <c r="CF9" s="547"/>
      <c r="CG9" s="547"/>
      <c r="CH9" s="547"/>
    </row>
    <row r="10" spans="21:86" ht="24.75" customHeight="1">
      <c r="U10" s="614"/>
      <c r="V10" s="547"/>
      <c r="W10" s="547"/>
      <c r="X10" s="547"/>
      <c r="Y10" s="547"/>
      <c r="Z10" s="547"/>
      <c r="AA10" s="3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547"/>
      <c r="AT10" s="547"/>
      <c r="AU10" s="547"/>
      <c r="AV10" s="547"/>
      <c r="AW10" s="547"/>
      <c r="AX10" s="547"/>
      <c r="AY10" s="547"/>
      <c r="AZ10" s="547"/>
      <c r="BA10" s="547"/>
      <c r="BB10" s="547"/>
      <c r="BC10" s="547"/>
      <c r="BD10" s="547"/>
      <c r="BE10" s="547"/>
      <c r="BF10" s="547"/>
      <c r="BG10" s="547"/>
      <c r="BH10" s="547"/>
      <c r="BI10" s="547"/>
      <c r="BJ10" s="547"/>
      <c r="BK10" s="547"/>
      <c r="BL10" s="547"/>
      <c r="BM10" s="547"/>
      <c r="BN10" s="547"/>
      <c r="BO10" s="547"/>
      <c r="BP10" s="547"/>
      <c r="BQ10" s="547"/>
      <c r="BR10" s="547"/>
      <c r="BS10" s="547"/>
      <c r="BT10" s="547"/>
      <c r="BU10" s="547"/>
      <c r="BV10" s="547"/>
      <c r="BW10" s="547"/>
      <c r="BX10" s="547"/>
      <c r="BY10" s="547"/>
      <c r="BZ10" s="547"/>
      <c r="CA10" s="547"/>
      <c r="CB10" s="547"/>
      <c r="CC10" s="547"/>
      <c r="CD10" s="547"/>
      <c r="CE10" s="547"/>
      <c r="CF10" s="547"/>
      <c r="CG10" s="547"/>
      <c r="CH10" s="547"/>
    </row>
    <row r="11" spans="21:86" ht="24.75" customHeight="1">
      <c r="U11" s="547"/>
      <c r="V11" s="547"/>
      <c r="W11" s="547"/>
      <c r="X11" s="547"/>
      <c r="Y11" s="547"/>
      <c r="Z11" s="547"/>
      <c r="AA11" s="3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21:86" ht="24.75" customHeight="1">
      <c r="U12" s="1"/>
      <c r="V12" s="1"/>
      <c r="W12" s="1"/>
      <c r="X12" s="1"/>
      <c r="Y12" s="1"/>
      <c r="Z12" s="1"/>
      <c r="AA12" s="3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21:86" ht="24.75" customHeight="1">
      <c r="U13" s="1"/>
      <c r="V13" s="1"/>
      <c r="W13" s="1"/>
      <c r="X13" s="1"/>
      <c r="Y13" s="1"/>
      <c r="Z13" s="1"/>
      <c r="AA13" s="3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622" t="s">
        <v>1</v>
      </c>
      <c r="AT13" s="623"/>
      <c r="AU13" s="623"/>
      <c r="AV13" s="623"/>
      <c r="AW13" s="623"/>
      <c r="AX13" s="623"/>
      <c r="AY13" s="623"/>
      <c r="AZ13" s="623"/>
      <c r="BA13" s="623"/>
      <c r="BB13" s="623"/>
      <c r="BC13" s="623"/>
      <c r="BD13" s="623"/>
      <c r="BE13" s="623"/>
      <c r="BF13" s="623"/>
      <c r="BG13" s="623"/>
      <c r="BH13" s="623"/>
      <c r="BI13" s="623"/>
      <c r="BJ13" s="623"/>
      <c r="BK13" s="623"/>
      <c r="BL13" s="623"/>
      <c r="BM13" s="623"/>
      <c r="BN13" s="623"/>
      <c r="BO13" s="623"/>
      <c r="BP13" s="623"/>
      <c r="BQ13" s="623"/>
      <c r="BR13" s="623"/>
      <c r="BS13" s="623"/>
      <c r="BT13" s="623"/>
      <c r="BU13" s="623"/>
      <c r="BV13" s="623"/>
      <c r="BW13" s="623"/>
      <c r="BX13" s="623"/>
      <c r="BY13" s="623"/>
      <c r="BZ13" s="623"/>
      <c r="CA13" s="623"/>
      <c r="CB13" s="623"/>
      <c r="CC13" s="623"/>
      <c r="CD13" s="623"/>
      <c r="CE13" s="623"/>
      <c r="CF13" s="623"/>
      <c r="CG13" s="623"/>
      <c r="CH13" s="624"/>
    </row>
    <row r="14" spans="21:86" ht="24.75" customHeight="1">
      <c r="U14" s="614"/>
      <c r="V14" s="547"/>
      <c r="W14" s="547"/>
      <c r="X14" s="547"/>
      <c r="Y14" s="547"/>
      <c r="Z14" s="547"/>
      <c r="AA14" s="3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625"/>
      <c r="AT14" s="547"/>
      <c r="AU14" s="547"/>
      <c r="AV14" s="547"/>
      <c r="AW14" s="547"/>
      <c r="AX14" s="547"/>
      <c r="AY14" s="547"/>
      <c r="AZ14" s="547"/>
      <c r="BA14" s="547"/>
      <c r="BB14" s="547"/>
      <c r="BC14" s="547"/>
      <c r="BD14" s="547"/>
      <c r="BE14" s="547"/>
      <c r="BF14" s="547"/>
      <c r="BG14" s="547"/>
      <c r="BH14" s="547"/>
      <c r="BI14" s="547"/>
      <c r="BJ14" s="547"/>
      <c r="BK14" s="547"/>
      <c r="BL14" s="547"/>
      <c r="BM14" s="547"/>
      <c r="BN14" s="547"/>
      <c r="BO14" s="547"/>
      <c r="BP14" s="547"/>
      <c r="BQ14" s="547"/>
      <c r="BR14" s="547"/>
      <c r="BS14" s="547"/>
      <c r="BT14" s="547"/>
      <c r="BU14" s="547"/>
      <c r="BV14" s="547"/>
      <c r="BW14" s="547"/>
      <c r="BX14" s="547"/>
      <c r="BY14" s="547"/>
      <c r="BZ14" s="547"/>
      <c r="CA14" s="547"/>
      <c r="CB14" s="547"/>
      <c r="CC14" s="547"/>
      <c r="CD14" s="547"/>
      <c r="CE14" s="547"/>
      <c r="CF14" s="547"/>
      <c r="CG14" s="547"/>
      <c r="CH14" s="626"/>
    </row>
    <row r="15" spans="21:86" ht="24.75" customHeight="1">
      <c r="U15" s="547"/>
      <c r="V15" s="547"/>
      <c r="W15" s="547"/>
      <c r="X15" s="547"/>
      <c r="Y15" s="547"/>
      <c r="Z15" s="547"/>
      <c r="AA15" s="3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625"/>
      <c r="AT15" s="547"/>
      <c r="AU15" s="547"/>
      <c r="AV15" s="547"/>
      <c r="AW15" s="547"/>
      <c r="AX15" s="547"/>
      <c r="AY15" s="547"/>
      <c r="AZ15" s="547"/>
      <c r="BA15" s="547"/>
      <c r="BB15" s="547"/>
      <c r="BC15" s="547"/>
      <c r="BD15" s="547"/>
      <c r="BE15" s="547"/>
      <c r="BF15" s="547"/>
      <c r="BG15" s="547"/>
      <c r="BH15" s="547"/>
      <c r="BI15" s="547"/>
      <c r="BJ15" s="547"/>
      <c r="BK15" s="547"/>
      <c r="BL15" s="547"/>
      <c r="BM15" s="547"/>
      <c r="BN15" s="547"/>
      <c r="BO15" s="547"/>
      <c r="BP15" s="547"/>
      <c r="BQ15" s="547"/>
      <c r="BR15" s="547"/>
      <c r="BS15" s="547"/>
      <c r="BT15" s="547"/>
      <c r="BU15" s="547"/>
      <c r="BV15" s="547"/>
      <c r="BW15" s="547"/>
      <c r="BX15" s="547"/>
      <c r="BY15" s="547"/>
      <c r="BZ15" s="547"/>
      <c r="CA15" s="547"/>
      <c r="CB15" s="547"/>
      <c r="CC15" s="547"/>
      <c r="CD15" s="547"/>
      <c r="CE15" s="547"/>
      <c r="CF15" s="547"/>
      <c r="CG15" s="547"/>
      <c r="CH15" s="626"/>
    </row>
    <row r="16" spans="21:86" ht="24.75" customHeight="1"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627"/>
      <c r="AT16" s="605"/>
      <c r="AU16" s="605"/>
      <c r="AV16" s="605"/>
      <c r="AW16" s="605"/>
      <c r="AX16" s="605"/>
      <c r="AY16" s="605"/>
      <c r="AZ16" s="605"/>
      <c r="BA16" s="605"/>
      <c r="BB16" s="605"/>
      <c r="BC16" s="605"/>
      <c r="BD16" s="605"/>
      <c r="BE16" s="605"/>
      <c r="BF16" s="605"/>
      <c r="BG16" s="605"/>
      <c r="BH16" s="605"/>
      <c r="BI16" s="605"/>
      <c r="BJ16" s="605"/>
      <c r="BK16" s="605"/>
      <c r="BL16" s="605"/>
      <c r="BM16" s="605"/>
      <c r="BN16" s="605"/>
      <c r="BO16" s="605"/>
      <c r="BP16" s="605"/>
      <c r="BQ16" s="605"/>
      <c r="BR16" s="605"/>
      <c r="BS16" s="605"/>
      <c r="BT16" s="605"/>
      <c r="BU16" s="605"/>
      <c r="BV16" s="605"/>
      <c r="BW16" s="605"/>
      <c r="BX16" s="605"/>
      <c r="BY16" s="605"/>
      <c r="BZ16" s="605"/>
      <c r="CA16" s="605"/>
      <c r="CB16" s="605"/>
      <c r="CC16" s="605"/>
      <c r="CD16" s="605"/>
      <c r="CE16" s="605"/>
      <c r="CF16" s="605"/>
      <c r="CG16" s="605"/>
      <c r="CH16" s="628"/>
    </row>
    <row r="18" spans="2:107" ht="24.7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630"/>
      <c r="V18" s="547"/>
      <c r="W18" s="547"/>
      <c r="X18" s="547"/>
      <c r="Y18" s="547"/>
      <c r="Z18" s="54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</row>
    <row r="19" spans="2:107" ht="24.75" customHeight="1">
      <c r="B19" s="629" t="s">
        <v>125</v>
      </c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</row>
    <row r="20" spans="2:107" ht="24.75" customHeight="1">
      <c r="B20" s="547"/>
      <c r="C20" s="547"/>
      <c r="D20" s="547"/>
      <c r="E20" s="547"/>
      <c r="F20" s="547"/>
      <c r="G20" s="547"/>
      <c r="H20" s="547"/>
      <c r="I20" s="547"/>
      <c r="J20" s="547"/>
      <c r="K20" s="547"/>
      <c r="L20" s="547"/>
      <c r="M20" s="547"/>
      <c r="N20" s="547"/>
      <c r="O20" s="547"/>
      <c r="P20" s="547"/>
      <c r="Q20" s="547"/>
      <c r="R20" s="547"/>
      <c r="S20" s="547"/>
      <c r="T20" s="54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</row>
    <row r="21" spans="2:107" ht="24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631" t="s">
        <v>2</v>
      </c>
      <c r="AY21" s="547"/>
      <c r="AZ21" s="547"/>
      <c r="BA21" s="547"/>
      <c r="BB21" s="547"/>
      <c r="BC21" s="547"/>
      <c r="BD21" s="1"/>
      <c r="BE21" s="1"/>
      <c r="BF21" s="1"/>
      <c r="BG21" s="1"/>
      <c r="BH21" s="1"/>
      <c r="BI21" s="1"/>
      <c r="BJ21" s="1"/>
      <c r="BK21" s="1"/>
      <c r="BL21" s="631" t="s">
        <v>3</v>
      </c>
      <c r="BM21" s="547"/>
      <c r="BN21" s="547"/>
      <c r="BO21" s="547"/>
      <c r="BP21" s="547"/>
      <c r="BQ21" s="547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</row>
    <row r="22" spans="2:107" ht="24.7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547"/>
      <c r="AY22" s="547"/>
      <c r="AZ22" s="547"/>
      <c r="BA22" s="547"/>
      <c r="BB22" s="547"/>
      <c r="BC22" s="547"/>
      <c r="BD22" s="1"/>
      <c r="BE22" s="1"/>
      <c r="BF22" s="1"/>
      <c r="BG22" s="1"/>
      <c r="BH22" s="1"/>
      <c r="BI22" s="1"/>
      <c r="BJ22" s="1"/>
      <c r="BK22" s="1"/>
      <c r="BL22" s="547"/>
      <c r="BM22" s="547"/>
      <c r="BN22" s="547"/>
      <c r="BO22" s="547"/>
      <c r="BP22" s="547"/>
      <c r="BQ22" s="547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</row>
    <row r="23" spans="2:107" ht="24.75" customHeight="1">
      <c r="B23" s="1"/>
      <c r="C23" s="569">
        <v>1</v>
      </c>
      <c r="D23" s="555"/>
      <c r="E23" s="1"/>
      <c r="F23" s="570" t="s">
        <v>126</v>
      </c>
      <c r="G23" s="554"/>
      <c r="H23" s="554"/>
      <c r="I23" s="554"/>
      <c r="J23" s="554"/>
      <c r="K23" s="554"/>
      <c r="L23" s="555"/>
      <c r="M23" s="571"/>
      <c r="N23" s="54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5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6"/>
      <c r="BF23" s="6"/>
      <c r="BG23" s="6"/>
      <c r="BH23" s="6"/>
      <c r="BI23" s="6"/>
      <c r="BJ23" s="6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2:107" ht="24.75" customHeight="1">
      <c r="B24" s="1"/>
      <c r="C24" s="556"/>
      <c r="D24" s="558"/>
      <c r="E24" s="1"/>
      <c r="F24" s="556"/>
      <c r="G24" s="557"/>
      <c r="H24" s="557"/>
      <c r="I24" s="557"/>
      <c r="J24" s="557"/>
      <c r="K24" s="557"/>
      <c r="L24" s="558"/>
      <c r="M24" s="547"/>
      <c r="N24" s="54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587">
        <v>5</v>
      </c>
      <c r="BD24" s="547"/>
      <c r="BE24" s="569" t="str">
        <f>F39</f>
        <v>Dark Banana</v>
      </c>
      <c r="BF24" s="554"/>
      <c r="BG24" s="554"/>
      <c r="BH24" s="554"/>
      <c r="BI24" s="554"/>
      <c r="BJ24" s="555"/>
      <c r="BK24" s="7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</row>
    <row r="25" spans="2:107" ht="24.75" customHeight="1">
      <c r="B25" s="1"/>
      <c r="C25" s="8"/>
      <c r="D25" s="8"/>
      <c r="E25" s="1"/>
      <c r="F25" s="1"/>
      <c r="G25" s="1"/>
      <c r="H25" s="1"/>
      <c r="I25" s="1"/>
      <c r="J25" s="1"/>
      <c r="K25" s="1"/>
      <c r="L25" s="1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547"/>
      <c r="BD25" s="547"/>
      <c r="BE25" s="556"/>
      <c r="BF25" s="557"/>
      <c r="BG25" s="557"/>
      <c r="BH25" s="557"/>
      <c r="BI25" s="557"/>
      <c r="BJ25" s="558"/>
      <c r="BK25" s="7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0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2:107" ht="24.75" customHeight="1">
      <c r="B26" s="1"/>
      <c r="C26" s="8"/>
      <c r="D26" s="8"/>
      <c r="E26" s="1"/>
      <c r="F26" s="1"/>
      <c r="G26" s="1"/>
      <c r="H26" s="1"/>
      <c r="I26" s="1"/>
      <c r="J26" s="1"/>
      <c r="K26" s="1"/>
      <c r="L26" s="1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598"/>
      <c r="BE26" s="547"/>
      <c r="BF26" s="598"/>
      <c r="BG26" s="549"/>
      <c r="BH26" s="599"/>
      <c r="BI26" s="547"/>
      <c r="BJ26" s="598"/>
      <c r="BK26" s="547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</row>
    <row r="27" spans="2:107" ht="24.75" customHeight="1">
      <c r="B27" s="1"/>
      <c r="C27" s="569">
        <v>2</v>
      </c>
      <c r="D27" s="555"/>
      <c r="E27" s="1"/>
      <c r="F27" s="570" t="s">
        <v>122</v>
      </c>
      <c r="G27" s="554"/>
      <c r="H27" s="554"/>
      <c r="I27" s="554"/>
      <c r="J27" s="554"/>
      <c r="K27" s="554"/>
      <c r="L27" s="555"/>
      <c r="M27" s="571"/>
      <c r="N27" s="54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600" t="s">
        <v>4</v>
      </c>
      <c r="AW27" s="549"/>
      <c r="AX27" s="601" t="str">
        <f>BE30</f>
        <v>Vikings</v>
      </c>
      <c r="AY27" s="554"/>
      <c r="AZ27" s="554"/>
      <c r="BA27" s="554"/>
      <c r="BB27" s="554"/>
      <c r="BC27" s="555"/>
      <c r="BD27" s="557"/>
      <c r="BE27" s="557"/>
      <c r="BF27" s="557"/>
      <c r="BG27" s="558"/>
      <c r="BH27" s="556"/>
      <c r="BI27" s="557"/>
      <c r="BJ27" s="557"/>
      <c r="BK27" s="557"/>
      <c r="BL27" s="601" t="str">
        <f>BE24</f>
        <v>Dark Banana</v>
      </c>
      <c r="BM27" s="554"/>
      <c r="BN27" s="554"/>
      <c r="BO27" s="554"/>
      <c r="BP27" s="554"/>
      <c r="BQ27" s="555"/>
      <c r="BR27" s="600" t="s">
        <v>5</v>
      </c>
      <c r="BS27" s="547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2:107" ht="24.75" customHeight="1">
      <c r="B28" s="1"/>
      <c r="C28" s="556"/>
      <c r="D28" s="558"/>
      <c r="E28" s="1"/>
      <c r="F28" s="556"/>
      <c r="G28" s="557"/>
      <c r="H28" s="557"/>
      <c r="I28" s="557"/>
      <c r="J28" s="557"/>
      <c r="K28" s="557"/>
      <c r="L28" s="558"/>
      <c r="M28" s="547"/>
      <c r="N28" s="54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547"/>
      <c r="AW28" s="549"/>
      <c r="AX28" s="556"/>
      <c r="AY28" s="557"/>
      <c r="AZ28" s="557"/>
      <c r="BA28" s="557"/>
      <c r="BB28" s="557"/>
      <c r="BC28" s="558"/>
      <c r="BD28" s="602"/>
      <c r="BE28" s="554"/>
      <c r="BF28" s="602"/>
      <c r="BG28" s="555"/>
      <c r="BH28" s="603"/>
      <c r="BI28" s="554"/>
      <c r="BJ28" s="602"/>
      <c r="BK28" s="554"/>
      <c r="BL28" s="556"/>
      <c r="BM28" s="557"/>
      <c r="BN28" s="557"/>
      <c r="BO28" s="557"/>
      <c r="BP28" s="557"/>
      <c r="BQ28" s="558"/>
      <c r="BR28" s="547"/>
      <c r="BS28" s="547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</row>
    <row r="29" spans="2:107" ht="24.75" customHeight="1">
      <c r="B29" s="1"/>
      <c r="C29" s="11"/>
      <c r="D29" s="11"/>
      <c r="E29" s="1"/>
      <c r="F29" s="12"/>
      <c r="G29" s="12"/>
      <c r="H29" s="12"/>
      <c r="I29" s="12"/>
      <c r="J29" s="12"/>
      <c r="K29" s="12"/>
      <c r="L29" s="12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547"/>
      <c r="BE29" s="547"/>
      <c r="BF29" s="547"/>
      <c r="BG29" s="549"/>
      <c r="BH29" s="551"/>
      <c r="BI29" s="547"/>
      <c r="BJ29" s="547"/>
      <c r="BK29" s="547"/>
      <c r="BL29" s="13"/>
      <c r="BM29" s="13"/>
      <c r="BN29" s="13"/>
      <c r="BO29" s="13"/>
      <c r="BP29" s="13"/>
      <c r="BQ29" s="13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2:107" ht="24.75" customHeight="1">
      <c r="B30" s="1"/>
      <c r="C30" s="11"/>
      <c r="D30" s="11"/>
      <c r="E30" s="1"/>
      <c r="F30" s="12"/>
      <c r="G30" s="12"/>
      <c r="H30" s="12"/>
      <c r="I30" s="12"/>
      <c r="J30" s="12"/>
      <c r="K30" s="12"/>
      <c r="L30" s="12"/>
      <c r="M30" s="9"/>
      <c r="N30" s="9"/>
      <c r="O30" s="1"/>
      <c r="P30" s="1"/>
      <c r="Q30" s="1"/>
      <c r="R30" s="615">
        <v>1</v>
      </c>
      <c r="S30" s="552" t="s">
        <v>6</v>
      </c>
      <c r="T30" s="549"/>
      <c r="U30" s="616" t="str">
        <f>AH30</f>
        <v>Turtles</v>
      </c>
      <c r="V30" s="554"/>
      <c r="W30" s="554"/>
      <c r="X30" s="554"/>
      <c r="Y30" s="554"/>
      <c r="Z30" s="555"/>
      <c r="AA30" s="1"/>
      <c r="AB30" s="1"/>
      <c r="AC30" s="1"/>
      <c r="AD30" s="1"/>
      <c r="AE30" s="1"/>
      <c r="AF30" s="600" t="s">
        <v>7</v>
      </c>
      <c r="AG30" s="549"/>
      <c r="AH30" s="617" t="str">
        <f>AX63</f>
        <v>Turtles</v>
      </c>
      <c r="AI30" s="554"/>
      <c r="AJ30" s="554"/>
      <c r="AK30" s="554"/>
      <c r="AL30" s="554"/>
      <c r="AM30" s="555"/>
      <c r="AN30" s="608"/>
      <c r="AO30" s="547"/>
      <c r="AP30" s="54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587">
        <v>12</v>
      </c>
      <c r="BD30" s="547"/>
      <c r="BE30" s="569" t="str">
        <f>F67</f>
        <v>Vikings</v>
      </c>
      <c r="BF30" s="554"/>
      <c r="BG30" s="554"/>
      <c r="BH30" s="554"/>
      <c r="BI30" s="554"/>
      <c r="BJ30" s="555"/>
      <c r="BK30" s="12"/>
      <c r="BL30" s="13"/>
      <c r="BM30" s="13"/>
      <c r="BN30" s="13"/>
      <c r="BO30" s="13"/>
      <c r="BP30" s="13"/>
      <c r="BQ30" s="13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587">
        <v>1</v>
      </c>
      <c r="CG30" s="547"/>
      <c r="CH30" s="569" t="str">
        <f>F23</f>
        <v>Latinos</v>
      </c>
      <c r="CI30" s="554"/>
      <c r="CJ30" s="554"/>
      <c r="CK30" s="554"/>
      <c r="CL30" s="554"/>
      <c r="CM30" s="555"/>
      <c r="CN30" s="608"/>
      <c r="CO30" s="547"/>
      <c r="CP30" s="547"/>
      <c r="CQ30" s="1"/>
      <c r="CR30" s="1"/>
      <c r="CS30" s="1"/>
      <c r="CT30" s="1"/>
      <c r="CU30" s="1"/>
      <c r="CV30" s="600" t="s">
        <v>8</v>
      </c>
      <c r="CW30" s="549"/>
      <c r="CX30" s="601" t="str">
        <f>CH60</f>
        <v>QQCM</v>
      </c>
      <c r="CY30" s="554"/>
      <c r="CZ30" s="554"/>
      <c r="DA30" s="554"/>
      <c r="DB30" s="554"/>
      <c r="DC30" s="555"/>
    </row>
    <row r="31" spans="2:107" ht="24.75" customHeight="1">
      <c r="B31" s="1"/>
      <c r="C31" s="569">
        <v>3</v>
      </c>
      <c r="D31" s="555"/>
      <c r="E31" s="1"/>
      <c r="F31" s="570" t="s">
        <v>127</v>
      </c>
      <c r="G31" s="554"/>
      <c r="H31" s="554"/>
      <c r="I31" s="554"/>
      <c r="J31" s="554"/>
      <c r="K31" s="554"/>
      <c r="L31" s="555"/>
      <c r="M31" s="571"/>
      <c r="N31" s="547"/>
      <c r="O31" s="1"/>
      <c r="P31" s="1"/>
      <c r="Q31" s="1"/>
      <c r="R31" s="547"/>
      <c r="S31" s="547"/>
      <c r="T31" s="549"/>
      <c r="U31" s="556"/>
      <c r="V31" s="557"/>
      <c r="W31" s="557"/>
      <c r="X31" s="557"/>
      <c r="Y31" s="557"/>
      <c r="Z31" s="558"/>
      <c r="AA31" s="1"/>
      <c r="AB31" s="1"/>
      <c r="AC31" s="1"/>
      <c r="AD31" s="1"/>
      <c r="AE31" s="1"/>
      <c r="AF31" s="547"/>
      <c r="AG31" s="549"/>
      <c r="AH31" s="556"/>
      <c r="AI31" s="557"/>
      <c r="AJ31" s="557"/>
      <c r="AK31" s="557"/>
      <c r="AL31" s="557"/>
      <c r="AM31" s="558"/>
      <c r="AN31" s="551"/>
      <c r="AO31" s="547"/>
      <c r="AP31" s="547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547"/>
      <c r="BD31" s="547"/>
      <c r="BE31" s="556"/>
      <c r="BF31" s="557"/>
      <c r="BG31" s="557"/>
      <c r="BH31" s="557"/>
      <c r="BI31" s="557"/>
      <c r="BJ31" s="558"/>
      <c r="BK31" s="12"/>
      <c r="BL31" s="13"/>
      <c r="BM31" s="13"/>
      <c r="BN31" s="13"/>
      <c r="BO31" s="13"/>
      <c r="BP31" s="13"/>
      <c r="BQ31" s="13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547"/>
      <c r="CG31" s="547"/>
      <c r="CH31" s="556"/>
      <c r="CI31" s="557"/>
      <c r="CJ31" s="557"/>
      <c r="CK31" s="557"/>
      <c r="CL31" s="557"/>
      <c r="CM31" s="558"/>
      <c r="CN31" s="551"/>
      <c r="CO31" s="547"/>
      <c r="CP31" s="547"/>
      <c r="CQ31" s="1"/>
      <c r="CR31" s="1"/>
      <c r="CS31" s="1"/>
      <c r="CT31" s="1"/>
      <c r="CU31" s="1"/>
      <c r="CV31" s="547"/>
      <c r="CW31" s="549"/>
      <c r="CX31" s="556"/>
      <c r="CY31" s="557"/>
      <c r="CZ31" s="557"/>
      <c r="DA31" s="557"/>
      <c r="DB31" s="557"/>
      <c r="DC31" s="558"/>
    </row>
    <row r="32" spans="2:107" ht="24.75" customHeight="1">
      <c r="B32" s="1"/>
      <c r="C32" s="556"/>
      <c r="D32" s="558"/>
      <c r="E32" s="1"/>
      <c r="F32" s="556"/>
      <c r="G32" s="557"/>
      <c r="H32" s="557"/>
      <c r="I32" s="557"/>
      <c r="J32" s="557"/>
      <c r="K32" s="557"/>
      <c r="L32" s="558"/>
      <c r="M32" s="547"/>
      <c r="N32" s="547"/>
      <c r="O32" s="1"/>
      <c r="P32" s="1"/>
      <c r="Q32" s="1"/>
      <c r="R32" s="1"/>
      <c r="S32" s="5"/>
      <c r="T32" s="5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4"/>
      <c r="AK32" s="14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2"/>
      <c r="BF32" s="12"/>
      <c r="BG32" s="12"/>
      <c r="BH32" s="12"/>
      <c r="BI32" s="12"/>
      <c r="BJ32" s="12"/>
      <c r="BK32" s="12"/>
      <c r="BL32" s="13"/>
      <c r="BM32" s="13"/>
      <c r="BN32" s="13"/>
      <c r="BO32" s="13"/>
      <c r="BP32" s="13"/>
      <c r="BQ32" s="13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5"/>
      <c r="CJ32" s="15"/>
      <c r="CK32" s="15"/>
      <c r="CL32" s="15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6"/>
      <c r="CY32" s="16"/>
      <c r="CZ32" s="16"/>
      <c r="DA32" s="16"/>
      <c r="DB32" s="16"/>
      <c r="DC32" s="16"/>
    </row>
    <row r="34" spans="3:107" ht="24.75" customHeight="1">
      <c r="C34" s="11"/>
      <c r="D34" s="11"/>
      <c r="E34" s="1"/>
      <c r="F34" s="12"/>
      <c r="G34" s="12"/>
      <c r="H34" s="12"/>
      <c r="I34" s="12"/>
      <c r="J34" s="12"/>
      <c r="K34" s="12"/>
      <c r="L34" s="12"/>
      <c r="M34" s="9"/>
      <c r="N34" s="9"/>
      <c r="O34" s="1"/>
      <c r="P34" s="1"/>
      <c r="Q34" s="1"/>
      <c r="R34" s="1"/>
      <c r="S34" s="5"/>
      <c r="T34" s="5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563"/>
      <c r="AJ34" s="547"/>
      <c r="AK34" s="563"/>
      <c r="AL34" s="547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2"/>
      <c r="BF34" s="12"/>
      <c r="BG34" s="12"/>
      <c r="BH34" s="12"/>
      <c r="BI34" s="12"/>
      <c r="BJ34" s="12"/>
      <c r="BK34" s="12"/>
      <c r="BL34" s="13"/>
      <c r="BM34" s="13"/>
      <c r="BN34" s="13"/>
      <c r="BO34" s="13"/>
      <c r="BP34" s="13"/>
      <c r="BQ34" s="13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5"/>
      <c r="CE34" s="15"/>
      <c r="CF34" s="15"/>
      <c r="CG34" s="619"/>
      <c r="CH34" s="590"/>
      <c r="CI34" s="606">
        <v>25</v>
      </c>
      <c r="CJ34" s="590"/>
      <c r="CK34" s="606">
        <v>25</v>
      </c>
      <c r="CL34" s="590"/>
      <c r="CM34" s="18"/>
      <c r="CN34" s="18"/>
      <c r="CO34" s="15"/>
      <c r="CP34" s="15"/>
      <c r="CQ34" s="15"/>
      <c r="CR34" s="20"/>
      <c r="CS34" s="20"/>
      <c r="CT34" s="1"/>
      <c r="CU34" s="1"/>
      <c r="CV34" s="1"/>
      <c r="CW34" s="1"/>
      <c r="CX34" s="16"/>
      <c r="CY34" s="16"/>
      <c r="CZ34" s="16"/>
      <c r="DA34" s="16"/>
      <c r="DB34" s="16"/>
      <c r="DC34" s="16"/>
    </row>
    <row r="35" spans="3:107" ht="24.75" customHeight="1">
      <c r="C35" s="569">
        <v>4</v>
      </c>
      <c r="D35" s="555"/>
      <c r="E35" s="1"/>
      <c r="F35" s="570" t="s">
        <v>119</v>
      </c>
      <c r="G35" s="554"/>
      <c r="H35" s="554"/>
      <c r="I35" s="554"/>
      <c r="J35" s="554"/>
      <c r="K35" s="554"/>
      <c r="L35" s="555"/>
      <c r="M35" s="571"/>
      <c r="N35" s="547"/>
      <c r="O35" s="1"/>
      <c r="P35" s="1"/>
      <c r="Q35" s="1"/>
      <c r="R35" s="1"/>
      <c r="S35" s="5"/>
      <c r="T35" s="5"/>
      <c r="U35" s="1"/>
      <c r="V35" s="1"/>
      <c r="W35" s="1"/>
      <c r="X35" s="1"/>
      <c r="Y35" s="1"/>
      <c r="Z35" s="1"/>
      <c r="AA35" s="1"/>
      <c r="AB35" s="1"/>
      <c r="AC35" s="614"/>
      <c r="AD35" s="547"/>
      <c r="AE35" s="547"/>
      <c r="AF35" s="547"/>
      <c r="AG35" s="1"/>
      <c r="AH35" s="1"/>
      <c r="AI35" s="547"/>
      <c r="AJ35" s="547"/>
      <c r="AK35" s="547"/>
      <c r="AL35" s="547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2"/>
      <c r="BF35" s="12"/>
      <c r="BG35" s="12"/>
      <c r="BH35" s="12"/>
      <c r="BI35" s="12"/>
      <c r="BJ35" s="12"/>
      <c r="BK35" s="12"/>
      <c r="BL35" s="13"/>
      <c r="BM35" s="13"/>
      <c r="BN35" s="13"/>
      <c r="BO35" s="13"/>
      <c r="BP35" s="13"/>
      <c r="BQ35" s="13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5"/>
      <c r="CE35" s="15"/>
      <c r="CF35" s="15"/>
      <c r="CG35" s="591"/>
      <c r="CH35" s="593"/>
      <c r="CI35" s="591"/>
      <c r="CJ35" s="593"/>
      <c r="CK35" s="591"/>
      <c r="CL35" s="593"/>
      <c r="CM35" s="18"/>
      <c r="CN35" s="18"/>
      <c r="CO35" s="15"/>
      <c r="CP35" s="588" t="s">
        <v>10</v>
      </c>
      <c r="CQ35" s="589"/>
      <c r="CR35" s="589"/>
      <c r="CS35" s="590"/>
      <c r="CT35" s="1"/>
      <c r="CU35" s="1"/>
      <c r="CV35" s="1"/>
      <c r="CW35" s="1"/>
      <c r="CX35" s="16"/>
      <c r="CY35" s="16"/>
      <c r="CZ35" s="16"/>
      <c r="DA35" s="16"/>
      <c r="DB35" s="16"/>
      <c r="DC35" s="16"/>
    </row>
    <row r="36" spans="3:107" ht="24.75" customHeight="1">
      <c r="C36" s="556"/>
      <c r="D36" s="558"/>
      <c r="E36" s="1"/>
      <c r="F36" s="556"/>
      <c r="G36" s="557"/>
      <c r="H36" s="557"/>
      <c r="I36" s="557"/>
      <c r="J36" s="557"/>
      <c r="K36" s="557"/>
      <c r="L36" s="558"/>
      <c r="M36" s="547"/>
      <c r="N36" s="547"/>
      <c r="O36" s="1"/>
      <c r="P36" s="1"/>
      <c r="Q36" s="1"/>
      <c r="R36" s="1"/>
      <c r="S36" s="5"/>
      <c r="T36" s="5"/>
      <c r="U36" s="1"/>
      <c r="V36" s="1"/>
      <c r="W36" s="1"/>
      <c r="X36" s="1"/>
      <c r="Y36" s="1"/>
      <c r="Z36" s="1"/>
      <c r="AA36" s="1"/>
      <c r="AB36" s="1"/>
      <c r="AC36" s="547"/>
      <c r="AD36" s="547"/>
      <c r="AE36" s="547"/>
      <c r="AF36" s="547"/>
      <c r="AG36" s="1"/>
      <c r="AH36" s="1"/>
      <c r="AI36" s="618"/>
      <c r="AJ36" s="547"/>
      <c r="AK36" s="618"/>
      <c r="AL36" s="547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587">
        <v>8</v>
      </c>
      <c r="BD36" s="547"/>
      <c r="BE36" s="569" t="str">
        <f>F51</f>
        <v>MBCREW</v>
      </c>
      <c r="BF36" s="554"/>
      <c r="BG36" s="554"/>
      <c r="BH36" s="554"/>
      <c r="BI36" s="554"/>
      <c r="BJ36" s="555"/>
      <c r="BK36" s="12"/>
      <c r="BL36" s="13"/>
      <c r="BM36" s="13"/>
      <c r="BN36" s="13"/>
      <c r="BO36" s="13"/>
      <c r="BP36" s="13"/>
      <c r="BQ36" s="13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5"/>
      <c r="CE36" s="15"/>
      <c r="CF36" s="15"/>
      <c r="CG36" s="620"/>
      <c r="CH36" s="590"/>
      <c r="CI36" s="607">
        <v>9</v>
      </c>
      <c r="CJ36" s="590"/>
      <c r="CK36" s="607">
        <v>14</v>
      </c>
      <c r="CL36" s="590"/>
      <c r="CM36" s="18"/>
      <c r="CN36" s="18"/>
      <c r="CO36" s="15"/>
      <c r="CP36" s="591"/>
      <c r="CQ36" s="592"/>
      <c r="CR36" s="592"/>
      <c r="CS36" s="593"/>
      <c r="CT36" s="1"/>
      <c r="CU36" s="1"/>
      <c r="CV36" s="1"/>
      <c r="CW36" s="1"/>
      <c r="CX36" s="16"/>
      <c r="CY36" s="16"/>
      <c r="CZ36" s="16"/>
      <c r="DA36" s="16"/>
      <c r="DB36" s="16"/>
      <c r="DC36" s="16"/>
    </row>
    <row r="37" spans="3:107" ht="24.75" customHeight="1">
      <c r="C37" s="11"/>
      <c r="D37" s="11"/>
      <c r="E37" s="1"/>
      <c r="F37" s="12"/>
      <c r="G37" s="12"/>
      <c r="H37" s="12"/>
      <c r="I37" s="12"/>
      <c r="J37" s="12"/>
      <c r="K37" s="12"/>
      <c r="L37" s="12"/>
      <c r="M37" s="586"/>
      <c r="N37" s="547"/>
      <c r="O37" s="1"/>
      <c r="P37" s="1"/>
      <c r="Q37" s="1"/>
      <c r="R37" s="1"/>
      <c r="S37" s="5"/>
      <c r="T37" s="5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547"/>
      <c r="AJ37" s="547"/>
      <c r="AK37" s="547"/>
      <c r="AL37" s="547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547"/>
      <c r="BD37" s="547"/>
      <c r="BE37" s="556"/>
      <c r="BF37" s="557"/>
      <c r="BG37" s="557"/>
      <c r="BH37" s="557"/>
      <c r="BI37" s="557"/>
      <c r="BJ37" s="558"/>
      <c r="BK37" s="12"/>
      <c r="BL37" s="13"/>
      <c r="BM37" s="13"/>
      <c r="BN37" s="13"/>
      <c r="BO37" s="13"/>
      <c r="BP37" s="13"/>
      <c r="BQ37" s="13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5"/>
      <c r="CE37" s="15"/>
      <c r="CF37" s="15"/>
      <c r="CG37" s="591"/>
      <c r="CH37" s="593"/>
      <c r="CI37" s="591"/>
      <c r="CJ37" s="593"/>
      <c r="CK37" s="591"/>
      <c r="CL37" s="593"/>
      <c r="CM37" s="18"/>
      <c r="CN37" s="18"/>
      <c r="CO37" s="15"/>
      <c r="CP37" s="15"/>
      <c r="CQ37" s="15"/>
      <c r="CR37" s="15"/>
      <c r="CS37" s="15"/>
      <c r="CT37" s="1"/>
      <c r="CU37" s="1"/>
      <c r="CV37" s="1"/>
      <c r="CW37" s="1"/>
      <c r="CX37" s="16"/>
      <c r="CY37" s="16"/>
      <c r="CZ37" s="16"/>
      <c r="DA37" s="16"/>
      <c r="DB37" s="21"/>
      <c r="DC37" s="21"/>
    </row>
    <row r="38" spans="3:107" ht="24.75" customHeight="1">
      <c r="C38" s="11"/>
      <c r="D38" s="11"/>
      <c r="E38" s="1"/>
      <c r="F38" s="12"/>
      <c r="G38" s="12"/>
      <c r="H38" s="12"/>
      <c r="I38" s="12"/>
      <c r="J38" s="12"/>
      <c r="K38" s="12"/>
      <c r="L38" s="12"/>
      <c r="M38" s="547"/>
      <c r="N38" s="547"/>
      <c r="O38" s="1"/>
      <c r="P38" s="1"/>
      <c r="Q38" s="1"/>
      <c r="R38" s="1"/>
      <c r="S38" s="5"/>
      <c r="T38" s="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598"/>
      <c r="BE38" s="547"/>
      <c r="BF38" s="598"/>
      <c r="BG38" s="549"/>
      <c r="BH38" s="599"/>
      <c r="BI38" s="547"/>
      <c r="BJ38" s="598"/>
      <c r="BK38" s="547"/>
      <c r="BL38" s="13"/>
      <c r="BM38" s="13"/>
      <c r="BN38" s="13"/>
      <c r="BO38" s="13"/>
      <c r="BP38" s="13"/>
      <c r="BQ38" s="13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5"/>
      <c r="CE38" s="15"/>
      <c r="CF38" s="1"/>
      <c r="CG38" s="17"/>
      <c r="CH38" s="17"/>
      <c r="CI38" s="18"/>
      <c r="CJ38" s="18"/>
      <c r="CK38" s="18"/>
      <c r="CL38" s="18"/>
      <c r="CM38" s="17"/>
      <c r="CN38" s="17"/>
      <c r="CO38" s="1"/>
      <c r="CP38" s="1"/>
      <c r="CQ38" s="1"/>
      <c r="CR38" s="1"/>
      <c r="CS38" s="1"/>
      <c r="CT38" s="1"/>
      <c r="CU38" s="1"/>
      <c r="CV38" s="1"/>
      <c r="CW38" s="1"/>
      <c r="CX38" s="16"/>
      <c r="CY38" s="16"/>
      <c r="CZ38" s="16"/>
      <c r="DA38" s="16"/>
      <c r="DB38" s="16"/>
      <c r="DC38" s="16"/>
    </row>
    <row r="39" spans="3:107" ht="24.75" customHeight="1">
      <c r="C39" s="569">
        <v>5</v>
      </c>
      <c r="D39" s="555"/>
      <c r="E39" s="1"/>
      <c r="F39" s="570" t="s">
        <v>17</v>
      </c>
      <c r="G39" s="554"/>
      <c r="H39" s="554"/>
      <c r="I39" s="554"/>
      <c r="J39" s="554"/>
      <c r="K39" s="554"/>
      <c r="L39" s="555"/>
      <c r="M39" s="571"/>
      <c r="N39" s="547"/>
      <c r="O39" s="1"/>
      <c r="P39" s="1"/>
      <c r="Q39" s="1"/>
      <c r="R39" s="1"/>
      <c r="S39" s="5"/>
      <c r="T39" s="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22"/>
      <c r="AK39" s="22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600" t="s">
        <v>7</v>
      </c>
      <c r="AW39" s="549"/>
      <c r="AX39" s="601" t="str">
        <f>BE42</f>
        <v>M&amp;M</v>
      </c>
      <c r="AY39" s="554"/>
      <c r="AZ39" s="554"/>
      <c r="BA39" s="554"/>
      <c r="BB39" s="554"/>
      <c r="BC39" s="555"/>
      <c r="BD39" s="557"/>
      <c r="BE39" s="557"/>
      <c r="BF39" s="557"/>
      <c r="BG39" s="558"/>
      <c r="BH39" s="556"/>
      <c r="BI39" s="557"/>
      <c r="BJ39" s="557"/>
      <c r="BK39" s="557"/>
      <c r="BL39" s="601" t="str">
        <f>BE36</f>
        <v>MBCREW</v>
      </c>
      <c r="BM39" s="554"/>
      <c r="BN39" s="554"/>
      <c r="BO39" s="554"/>
      <c r="BP39" s="554"/>
      <c r="BQ39" s="555"/>
      <c r="BR39" s="600" t="s">
        <v>11</v>
      </c>
      <c r="BS39" s="547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5"/>
      <c r="CE39" s="15"/>
      <c r="CF39" s="1"/>
      <c r="CG39" s="1"/>
      <c r="CH39" s="1"/>
      <c r="CI39" s="15"/>
      <c r="CJ39" s="15"/>
      <c r="CK39" s="15"/>
      <c r="CL39" s="15"/>
      <c r="CM39" s="1"/>
      <c r="CN39" s="17"/>
      <c r="CO39" s="17"/>
      <c r="CP39" s="17"/>
      <c r="CQ39" s="1"/>
      <c r="CR39" s="1"/>
      <c r="CS39" s="1"/>
      <c r="CT39" s="1"/>
      <c r="CU39" s="1"/>
      <c r="CV39" s="1"/>
      <c r="CW39" s="1"/>
      <c r="CX39" s="16"/>
      <c r="CY39" s="16"/>
      <c r="CZ39" s="16"/>
      <c r="DA39" s="16"/>
      <c r="DB39" s="16"/>
      <c r="DC39" s="16"/>
    </row>
    <row r="40" spans="3:107" ht="24.75" customHeight="1">
      <c r="C40" s="556"/>
      <c r="D40" s="558"/>
      <c r="E40" s="1"/>
      <c r="F40" s="556"/>
      <c r="G40" s="557"/>
      <c r="H40" s="557"/>
      <c r="I40" s="557"/>
      <c r="J40" s="557"/>
      <c r="K40" s="557"/>
      <c r="L40" s="558"/>
      <c r="M40" s="547"/>
      <c r="N40" s="547"/>
      <c r="O40" s="1"/>
      <c r="P40" s="1"/>
      <c r="Q40" s="1"/>
      <c r="R40" s="615">
        <v>2</v>
      </c>
      <c r="S40" s="552" t="s">
        <v>12</v>
      </c>
      <c r="T40" s="549"/>
      <c r="U40" s="616" t="str">
        <f>AH40</f>
        <v>I'd Hit That</v>
      </c>
      <c r="V40" s="554"/>
      <c r="W40" s="554"/>
      <c r="X40" s="554"/>
      <c r="Y40" s="554"/>
      <c r="Z40" s="555"/>
      <c r="AA40" s="1"/>
      <c r="AB40" s="1"/>
      <c r="AC40" s="1"/>
      <c r="AD40" s="1"/>
      <c r="AE40" s="1"/>
      <c r="AF40" s="600" t="s">
        <v>4</v>
      </c>
      <c r="AG40" s="549"/>
      <c r="AH40" s="617" t="str">
        <f>AX51</f>
        <v>I'd Hit That</v>
      </c>
      <c r="AI40" s="554"/>
      <c r="AJ40" s="554"/>
      <c r="AK40" s="554"/>
      <c r="AL40" s="554"/>
      <c r="AM40" s="555"/>
      <c r="AN40" s="608"/>
      <c r="AO40" s="547"/>
      <c r="AP40" s="547"/>
      <c r="AQ40" s="1"/>
      <c r="AR40" s="1"/>
      <c r="AS40" s="1"/>
      <c r="AT40" s="1"/>
      <c r="AU40" s="1"/>
      <c r="AV40" s="547"/>
      <c r="AW40" s="549"/>
      <c r="AX40" s="556"/>
      <c r="AY40" s="557"/>
      <c r="AZ40" s="557"/>
      <c r="BA40" s="557"/>
      <c r="BB40" s="557"/>
      <c r="BC40" s="558"/>
      <c r="BD40" s="602"/>
      <c r="BE40" s="554"/>
      <c r="BF40" s="602"/>
      <c r="BG40" s="555"/>
      <c r="BH40" s="603"/>
      <c r="BI40" s="554"/>
      <c r="BJ40" s="602"/>
      <c r="BK40" s="554"/>
      <c r="BL40" s="556"/>
      <c r="BM40" s="557"/>
      <c r="BN40" s="557"/>
      <c r="BO40" s="557"/>
      <c r="BP40" s="557"/>
      <c r="BQ40" s="558"/>
      <c r="BR40" s="547"/>
      <c r="BS40" s="547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5"/>
      <c r="CE40" s="15"/>
      <c r="CF40" s="587">
        <v>2</v>
      </c>
      <c r="CG40" s="547"/>
      <c r="CH40" s="569" t="str">
        <f>F27</f>
        <v>PJJJ</v>
      </c>
      <c r="CI40" s="554"/>
      <c r="CJ40" s="554"/>
      <c r="CK40" s="554"/>
      <c r="CL40" s="554"/>
      <c r="CM40" s="555"/>
      <c r="CN40" s="608"/>
      <c r="CO40" s="547"/>
      <c r="CP40" s="547"/>
      <c r="CQ40" s="1"/>
      <c r="CR40" s="1"/>
      <c r="CS40" s="1"/>
      <c r="CT40" s="1"/>
      <c r="CU40" s="1"/>
      <c r="CV40" s="600" t="s">
        <v>13</v>
      </c>
      <c r="CW40" s="549"/>
      <c r="CX40" s="601" t="str">
        <f>CH30</f>
        <v>Latinos</v>
      </c>
      <c r="CY40" s="554"/>
      <c r="CZ40" s="554"/>
      <c r="DA40" s="554"/>
      <c r="DB40" s="554"/>
      <c r="DC40" s="555"/>
    </row>
    <row r="41" spans="3:107" ht="24.75" customHeight="1">
      <c r="C41" s="11"/>
      <c r="D41" s="11"/>
      <c r="E41" s="1"/>
      <c r="F41" s="12"/>
      <c r="G41" s="12"/>
      <c r="H41" s="12"/>
      <c r="I41" s="12"/>
      <c r="J41" s="12"/>
      <c r="K41" s="12"/>
      <c r="L41" s="12"/>
      <c r="M41" s="586"/>
      <c r="N41" s="547"/>
      <c r="O41" s="1"/>
      <c r="P41" s="1"/>
      <c r="Q41" s="1"/>
      <c r="R41" s="547"/>
      <c r="S41" s="547"/>
      <c r="T41" s="549"/>
      <c r="U41" s="556"/>
      <c r="V41" s="557"/>
      <c r="W41" s="557"/>
      <c r="X41" s="557"/>
      <c r="Y41" s="557"/>
      <c r="Z41" s="558"/>
      <c r="AA41" s="1"/>
      <c r="AB41" s="1"/>
      <c r="AC41" s="1"/>
      <c r="AD41" s="1"/>
      <c r="AE41" s="1"/>
      <c r="AF41" s="547"/>
      <c r="AG41" s="549"/>
      <c r="AH41" s="556"/>
      <c r="AI41" s="557"/>
      <c r="AJ41" s="557"/>
      <c r="AK41" s="557"/>
      <c r="AL41" s="557"/>
      <c r="AM41" s="558"/>
      <c r="AN41" s="551"/>
      <c r="AO41" s="547"/>
      <c r="AP41" s="547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547"/>
      <c r="BE41" s="547"/>
      <c r="BF41" s="547"/>
      <c r="BG41" s="549"/>
      <c r="BH41" s="551"/>
      <c r="BI41" s="547"/>
      <c r="BJ41" s="547"/>
      <c r="BK41" s="547"/>
      <c r="BL41" s="13"/>
      <c r="BM41" s="13"/>
      <c r="BN41" s="13"/>
      <c r="BO41" s="13"/>
      <c r="BP41" s="13"/>
      <c r="BQ41" s="13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5"/>
      <c r="CE41" s="15"/>
      <c r="CF41" s="547"/>
      <c r="CG41" s="547"/>
      <c r="CH41" s="556"/>
      <c r="CI41" s="557"/>
      <c r="CJ41" s="557"/>
      <c r="CK41" s="557"/>
      <c r="CL41" s="557"/>
      <c r="CM41" s="558"/>
      <c r="CN41" s="551"/>
      <c r="CO41" s="547"/>
      <c r="CP41" s="547"/>
      <c r="CQ41" s="1"/>
      <c r="CR41" s="1"/>
      <c r="CS41" s="1"/>
      <c r="CT41" s="1"/>
      <c r="CU41" s="1"/>
      <c r="CV41" s="547"/>
      <c r="CW41" s="549"/>
      <c r="CX41" s="556"/>
      <c r="CY41" s="557"/>
      <c r="CZ41" s="557"/>
      <c r="DA41" s="557"/>
      <c r="DB41" s="557"/>
      <c r="DC41" s="558"/>
    </row>
    <row r="42" spans="3:107" ht="24.75" customHeight="1">
      <c r="C42" s="11"/>
      <c r="D42" s="11"/>
      <c r="E42" s="1"/>
      <c r="F42" s="12"/>
      <c r="G42" s="12"/>
      <c r="H42" s="12"/>
      <c r="I42" s="12"/>
      <c r="J42" s="12"/>
      <c r="K42" s="12"/>
      <c r="L42" s="12"/>
      <c r="M42" s="547"/>
      <c r="N42" s="547"/>
      <c r="O42" s="1"/>
      <c r="P42" s="1"/>
      <c r="Q42" s="1"/>
      <c r="R42" s="1"/>
      <c r="S42" s="5"/>
      <c r="T42" s="5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587">
        <v>9</v>
      </c>
      <c r="BD42" s="547"/>
      <c r="BE42" s="569" t="str">
        <f>F55</f>
        <v>M&amp;M</v>
      </c>
      <c r="BF42" s="554"/>
      <c r="BG42" s="554"/>
      <c r="BH42" s="554"/>
      <c r="BI42" s="554"/>
      <c r="BJ42" s="555"/>
      <c r="BK42" s="12"/>
      <c r="BL42" s="13"/>
      <c r="BM42" s="13"/>
      <c r="BN42" s="13"/>
      <c r="BO42" s="13"/>
      <c r="BP42" s="13"/>
      <c r="BQ42" s="13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5"/>
      <c r="CE42" s="15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6"/>
      <c r="CY42" s="16"/>
      <c r="CZ42" s="16"/>
      <c r="DA42" s="16"/>
      <c r="DB42" s="16"/>
      <c r="DC42" s="16"/>
    </row>
    <row r="43" spans="3:107" ht="24.75" customHeight="1">
      <c r="C43" s="569">
        <v>6</v>
      </c>
      <c r="D43" s="555"/>
      <c r="E43" s="1"/>
      <c r="F43" s="570" t="s">
        <v>26</v>
      </c>
      <c r="G43" s="554"/>
      <c r="H43" s="554"/>
      <c r="I43" s="554"/>
      <c r="J43" s="554"/>
      <c r="K43" s="554"/>
      <c r="L43" s="555"/>
      <c r="M43" s="571"/>
      <c r="N43" s="547"/>
      <c r="O43" s="1"/>
      <c r="P43" s="1"/>
      <c r="Q43" s="1"/>
      <c r="R43" s="1"/>
      <c r="S43" s="5"/>
      <c r="T43" s="5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547"/>
      <c r="BD43" s="547"/>
      <c r="BE43" s="556"/>
      <c r="BF43" s="557"/>
      <c r="BG43" s="557"/>
      <c r="BH43" s="557"/>
      <c r="BI43" s="557"/>
      <c r="BJ43" s="558"/>
      <c r="BK43" s="12"/>
      <c r="BL43" s="13"/>
      <c r="BM43" s="13"/>
      <c r="BN43" s="13"/>
      <c r="BO43" s="13"/>
      <c r="BP43" s="13"/>
      <c r="BQ43" s="13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5"/>
      <c r="CE43" s="15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6"/>
      <c r="CY43" s="16"/>
      <c r="CZ43" s="16"/>
      <c r="DA43" s="16"/>
      <c r="DB43" s="16"/>
      <c r="DC43" s="16"/>
    </row>
    <row r="44" spans="3:107" ht="24.75" customHeight="1">
      <c r="C44" s="556"/>
      <c r="D44" s="558"/>
      <c r="E44" s="1"/>
      <c r="F44" s="556"/>
      <c r="G44" s="557"/>
      <c r="H44" s="557"/>
      <c r="I44" s="557"/>
      <c r="J44" s="557"/>
      <c r="K44" s="557"/>
      <c r="L44" s="558"/>
      <c r="M44" s="547"/>
      <c r="N44" s="547"/>
      <c r="O44" s="1"/>
      <c r="P44" s="1"/>
      <c r="Q44" s="1"/>
      <c r="R44" s="1"/>
      <c r="S44" s="5"/>
      <c r="T44" s="5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2"/>
      <c r="BF44" s="12"/>
      <c r="BG44" s="12"/>
      <c r="BH44" s="12"/>
      <c r="BI44" s="12"/>
      <c r="BJ44" s="12"/>
      <c r="BK44" s="12"/>
      <c r="BL44" s="13"/>
      <c r="BM44" s="13"/>
      <c r="BN44" s="13"/>
      <c r="BO44" s="13"/>
      <c r="BP44" s="13"/>
      <c r="BQ44" s="13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5"/>
      <c r="CE44" s="15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6"/>
      <c r="CY44" s="16"/>
      <c r="CZ44" s="16"/>
      <c r="DA44" s="16"/>
      <c r="DB44" s="16"/>
      <c r="DC44" s="16"/>
    </row>
    <row r="45" spans="3:107" ht="24.75" customHeight="1">
      <c r="C45" s="11"/>
      <c r="D45" s="11"/>
      <c r="E45" s="1"/>
      <c r="F45" s="12"/>
      <c r="G45" s="12"/>
      <c r="H45" s="12"/>
      <c r="I45" s="12"/>
      <c r="J45" s="12"/>
      <c r="K45" s="12"/>
      <c r="L45" s="12"/>
      <c r="M45" s="586"/>
      <c r="N45" s="547"/>
      <c r="O45" s="1"/>
      <c r="P45" s="1"/>
      <c r="Q45" s="1"/>
      <c r="R45" s="1"/>
      <c r="S45" s="5"/>
      <c r="T45" s="5"/>
      <c r="U45" s="1"/>
      <c r="V45" s="1"/>
      <c r="W45" s="1"/>
      <c r="X45" s="1"/>
      <c r="Y45" s="1"/>
      <c r="Z45" s="1"/>
      <c r="AA45" s="1"/>
      <c r="AB45" s="1"/>
      <c r="AC45" s="614" t="s">
        <v>15</v>
      </c>
      <c r="AD45" s="547"/>
      <c r="AE45" s="547"/>
      <c r="AF45" s="547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2"/>
      <c r="BF45" s="12"/>
      <c r="BG45" s="12"/>
      <c r="BH45" s="12"/>
      <c r="BI45" s="12"/>
      <c r="BJ45" s="12"/>
      <c r="BK45" s="12"/>
      <c r="BL45" s="13"/>
      <c r="BM45" s="13"/>
      <c r="BN45" s="13"/>
      <c r="BO45" s="13"/>
      <c r="BP45" s="13"/>
      <c r="BQ45" s="13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609" t="s">
        <v>16</v>
      </c>
      <c r="CQ45" s="610"/>
      <c r="CR45" s="610"/>
      <c r="CS45" s="611"/>
      <c r="CT45" s="1"/>
      <c r="CU45" s="1"/>
      <c r="CV45" s="1"/>
      <c r="CW45" s="1"/>
      <c r="CX45" s="16"/>
      <c r="CY45" s="16"/>
      <c r="CZ45" s="16"/>
      <c r="DA45" s="16"/>
      <c r="DB45" s="16"/>
      <c r="DC45" s="16"/>
    </row>
    <row r="46" spans="3:107" ht="24.75" customHeight="1">
      <c r="C46" s="11"/>
      <c r="D46" s="11"/>
      <c r="E46" s="1"/>
      <c r="F46" s="12"/>
      <c r="G46" s="12"/>
      <c r="H46" s="12"/>
      <c r="I46" s="12"/>
      <c r="J46" s="12"/>
      <c r="K46" s="12"/>
      <c r="L46" s="12"/>
      <c r="M46" s="547"/>
      <c r="N46" s="547"/>
      <c r="O46" s="1"/>
      <c r="P46" s="1"/>
      <c r="Q46" s="1"/>
      <c r="R46" s="1"/>
      <c r="S46" s="5"/>
      <c r="T46" s="5"/>
      <c r="U46" s="1"/>
      <c r="V46" s="1"/>
      <c r="W46" s="1"/>
      <c r="X46" s="1"/>
      <c r="Y46" s="1"/>
      <c r="Z46" s="1"/>
      <c r="AA46" s="1"/>
      <c r="AB46" s="1"/>
      <c r="AC46" s="547"/>
      <c r="AD46" s="547"/>
      <c r="AE46" s="547"/>
      <c r="AF46" s="547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6"/>
      <c r="BF46" s="6"/>
      <c r="BG46" s="6"/>
      <c r="BH46" s="6"/>
      <c r="BI46" s="6"/>
      <c r="BJ46" s="6"/>
      <c r="BK46" s="12"/>
      <c r="BL46" s="13"/>
      <c r="BM46" s="13"/>
      <c r="BN46" s="13"/>
      <c r="BO46" s="13"/>
      <c r="BP46" s="13"/>
      <c r="BQ46" s="13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612"/>
      <c r="CQ46" s="612"/>
      <c r="CR46" s="612"/>
      <c r="CS46" s="613"/>
      <c r="CT46" s="1"/>
      <c r="CU46" s="1"/>
      <c r="CV46" s="1"/>
      <c r="CW46" s="1"/>
      <c r="CX46" s="16"/>
      <c r="CY46" s="16"/>
      <c r="CZ46" s="16"/>
      <c r="DA46" s="16"/>
      <c r="DB46" s="16"/>
      <c r="DC46" s="16"/>
    </row>
    <row r="47" spans="3:107" ht="24.75" customHeight="1">
      <c r="C47" s="569">
        <v>7</v>
      </c>
      <c r="D47" s="555"/>
      <c r="E47" s="1"/>
      <c r="F47" s="570" t="s">
        <v>129</v>
      </c>
      <c r="G47" s="554"/>
      <c r="H47" s="554"/>
      <c r="I47" s="554"/>
      <c r="J47" s="554"/>
      <c r="K47" s="554"/>
      <c r="L47" s="555"/>
      <c r="M47" s="571"/>
      <c r="N47" s="547"/>
      <c r="O47" s="1"/>
      <c r="P47" s="1"/>
      <c r="Q47" s="1"/>
      <c r="R47" s="1"/>
      <c r="S47" s="5"/>
      <c r="T47" s="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6"/>
      <c r="BF47" s="6"/>
      <c r="BG47" s="6"/>
      <c r="BH47" s="6"/>
      <c r="BI47" s="6"/>
      <c r="BJ47" s="6"/>
      <c r="BK47" s="12"/>
      <c r="BL47" s="13"/>
      <c r="BM47" s="13"/>
      <c r="BN47" s="13"/>
      <c r="BO47" s="13"/>
      <c r="BP47" s="13"/>
      <c r="BQ47" s="13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6"/>
      <c r="CY47" s="16"/>
      <c r="CZ47" s="16"/>
      <c r="DA47" s="16"/>
      <c r="DB47" s="16"/>
      <c r="DC47" s="16"/>
    </row>
    <row r="48" spans="3:107" ht="24.75" customHeight="1">
      <c r="C48" s="556"/>
      <c r="D48" s="558"/>
      <c r="E48" s="1"/>
      <c r="F48" s="556"/>
      <c r="G48" s="557"/>
      <c r="H48" s="557"/>
      <c r="I48" s="557"/>
      <c r="J48" s="557"/>
      <c r="K48" s="557"/>
      <c r="L48" s="558"/>
      <c r="M48" s="547"/>
      <c r="N48" s="547"/>
      <c r="O48" s="1"/>
      <c r="P48" s="1"/>
      <c r="Q48" s="1"/>
      <c r="R48" s="1"/>
      <c r="S48" s="5"/>
      <c r="T48" s="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587">
        <v>7</v>
      </c>
      <c r="BD48" s="547"/>
      <c r="BE48" s="569" t="str">
        <f>F47</f>
        <v>C la faute à Rob</v>
      </c>
      <c r="BF48" s="554"/>
      <c r="BG48" s="554"/>
      <c r="BH48" s="554"/>
      <c r="BI48" s="554"/>
      <c r="BJ48" s="555"/>
      <c r="BK48" s="12"/>
      <c r="BL48" s="13"/>
      <c r="BM48" s="13"/>
      <c r="BN48" s="13"/>
      <c r="BO48" s="13"/>
      <c r="BP48" s="13"/>
      <c r="BQ48" s="13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6"/>
      <c r="CY48" s="16"/>
      <c r="CZ48" s="16"/>
      <c r="DA48" s="16"/>
      <c r="DB48" s="16"/>
      <c r="DC48" s="16"/>
    </row>
    <row r="49" spans="3:107" ht="24.75" customHeight="1">
      <c r="C49" s="11"/>
      <c r="D49" s="11"/>
      <c r="E49" s="1"/>
      <c r="F49" s="23"/>
      <c r="G49" s="23"/>
      <c r="H49" s="23"/>
      <c r="I49" s="23"/>
      <c r="J49" s="23"/>
      <c r="K49" s="23"/>
      <c r="L49" s="23"/>
      <c r="M49" s="586"/>
      <c r="N49" s="547"/>
      <c r="O49" s="1"/>
      <c r="P49" s="1"/>
      <c r="Q49" s="1"/>
      <c r="R49" s="1"/>
      <c r="S49" s="5"/>
      <c r="T49" s="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547"/>
      <c r="BD49" s="547"/>
      <c r="BE49" s="556"/>
      <c r="BF49" s="557"/>
      <c r="BG49" s="557"/>
      <c r="BH49" s="557"/>
      <c r="BI49" s="557"/>
      <c r="BJ49" s="558"/>
      <c r="BK49" s="12"/>
      <c r="BL49" s="13"/>
      <c r="BM49" s="13"/>
      <c r="BN49" s="13"/>
      <c r="BO49" s="13"/>
      <c r="BP49" s="13"/>
      <c r="BQ49" s="13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6"/>
      <c r="CY49" s="16"/>
      <c r="CZ49" s="16"/>
      <c r="DA49" s="16"/>
      <c r="DB49" s="16"/>
      <c r="DC49" s="16"/>
    </row>
    <row r="50" spans="3:107" ht="24.75" customHeight="1">
      <c r="C50" s="11"/>
      <c r="D50" s="11"/>
      <c r="E50" s="1"/>
      <c r="F50" s="23"/>
      <c r="G50" s="23"/>
      <c r="H50" s="23"/>
      <c r="I50" s="23"/>
      <c r="J50" s="23"/>
      <c r="K50" s="23"/>
      <c r="L50" s="23"/>
      <c r="M50" s="547"/>
      <c r="N50" s="547"/>
      <c r="O50" s="1"/>
      <c r="P50" s="1"/>
      <c r="Q50" s="1"/>
      <c r="R50" s="615">
        <v>3</v>
      </c>
      <c r="S50" s="552" t="s">
        <v>18</v>
      </c>
      <c r="T50" s="549"/>
      <c r="U50" s="616" t="str">
        <f>AH60</f>
        <v>Vikings</v>
      </c>
      <c r="V50" s="554"/>
      <c r="W50" s="554"/>
      <c r="X50" s="554"/>
      <c r="Y50" s="554"/>
      <c r="Z50" s="555"/>
      <c r="AA50" s="1"/>
      <c r="AB50" s="1"/>
      <c r="AC50" s="1"/>
      <c r="AD50" s="1"/>
      <c r="AE50" s="1"/>
      <c r="AF50" s="600" t="s">
        <v>19</v>
      </c>
      <c r="AG50" s="549"/>
      <c r="AH50" s="617" t="str">
        <f>AX39</f>
        <v>M&amp;M</v>
      </c>
      <c r="AI50" s="554"/>
      <c r="AJ50" s="554"/>
      <c r="AK50" s="554"/>
      <c r="AL50" s="554"/>
      <c r="AM50" s="555"/>
      <c r="AN50" s="608"/>
      <c r="AO50" s="547"/>
      <c r="AP50" s="547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598"/>
      <c r="BE50" s="547"/>
      <c r="BF50" s="598"/>
      <c r="BG50" s="549"/>
      <c r="BH50" s="599"/>
      <c r="BI50" s="547"/>
      <c r="BJ50" s="598"/>
      <c r="BK50" s="547"/>
      <c r="BL50" s="13"/>
      <c r="BM50" s="13"/>
      <c r="BN50" s="13"/>
      <c r="BO50" s="13"/>
      <c r="BP50" s="13"/>
      <c r="BQ50" s="13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587">
        <v>3</v>
      </c>
      <c r="CG50" s="547"/>
      <c r="CH50" s="569" t="str">
        <f>F31</f>
        <v>Yonnex</v>
      </c>
      <c r="CI50" s="554"/>
      <c r="CJ50" s="554"/>
      <c r="CK50" s="554"/>
      <c r="CL50" s="554"/>
      <c r="CM50" s="555"/>
      <c r="CN50" s="608"/>
      <c r="CO50" s="547"/>
      <c r="CP50" s="547"/>
      <c r="CQ50" s="1"/>
      <c r="CR50" s="1"/>
      <c r="CS50" s="1"/>
      <c r="CT50" s="1"/>
      <c r="CU50" s="1"/>
      <c r="CV50" s="600" t="s">
        <v>20</v>
      </c>
      <c r="CW50" s="549"/>
      <c r="CX50" s="601" t="str">
        <f>CH50</f>
        <v>Yonnex</v>
      </c>
      <c r="CY50" s="554"/>
      <c r="CZ50" s="554"/>
      <c r="DA50" s="554"/>
      <c r="DB50" s="554"/>
      <c r="DC50" s="555"/>
    </row>
    <row r="51" spans="3:107" ht="24.75" customHeight="1">
      <c r="C51" s="569">
        <v>8</v>
      </c>
      <c r="D51" s="555"/>
      <c r="E51" s="1"/>
      <c r="F51" s="570" t="s">
        <v>128</v>
      </c>
      <c r="G51" s="554"/>
      <c r="H51" s="554"/>
      <c r="I51" s="554"/>
      <c r="J51" s="554"/>
      <c r="K51" s="554"/>
      <c r="L51" s="555"/>
      <c r="M51" s="571"/>
      <c r="N51" s="547"/>
      <c r="O51" s="1"/>
      <c r="P51" s="1"/>
      <c r="Q51" s="1"/>
      <c r="R51" s="547"/>
      <c r="S51" s="547"/>
      <c r="T51" s="549"/>
      <c r="U51" s="556"/>
      <c r="V51" s="557"/>
      <c r="W51" s="557"/>
      <c r="X51" s="557"/>
      <c r="Y51" s="557"/>
      <c r="Z51" s="558"/>
      <c r="AA51" s="1"/>
      <c r="AB51" s="1"/>
      <c r="AC51" s="1"/>
      <c r="AD51" s="1"/>
      <c r="AE51" s="1"/>
      <c r="AF51" s="547"/>
      <c r="AG51" s="549"/>
      <c r="AH51" s="556"/>
      <c r="AI51" s="557"/>
      <c r="AJ51" s="557"/>
      <c r="AK51" s="557"/>
      <c r="AL51" s="557"/>
      <c r="AM51" s="558"/>
      <c r="AN51" s="551"/>
      <c r="AO51" s="547"/>
      <c r="AP51" s="547"/>
      <c r="AQ51" s="1"/>
      <c r="AR51" s="1"/>
      <c r="AS51" s="1"/>
      <c r="AT51" s="1"/>
      <c r="AU51" s="1"/>
      <c r="AV51" s="600" t="s">
        <v>19</v>
      </c>
      <c r="AW51" s="549"/>
      <c r="AX51" s="601" t="str">
        <f>BE54</f>
        <v>I'd Hit That</v>
      </c>
      <c r="AY51" s="554"/>
      <c r="AZ51" s="554"/>
      <c r="BA51" s="554"/>
      <c r="BB51" s="554"/>
      <c r="BC51" s="555"/>
      <c r="BD51" s="557"/>
      <c r="BE51" s="557"/>
      <c r="BF51" s="557"/>
      <c r="BG51" s="558"/>
      <c r="BH51" s="556"/>
      <c r="BI51" s="557"/>
      <c r="BJ51" s="557"/>
      <c r="BK51" s="557"/>
      <c r="BL51" s="601" t="str">
        <f>BE48</f>
        <v>C la faute à Rob</v>
      </c>
      <c r="BM51" s="554"/>
      <c r="BN51" s="554"/>
      <c r="BO51" s="554"/>
      <c r="BP51" s="554"/>
      <c r="BQ51" s="555"/>
      <c r="BR51" s="600" t="s">
        <v>21</v>
      </c>
      <c r="BS51" s="547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547"/>
      <c r="CG51" s="547"/>
      <c r="CH51" s="556"/>
      <c r="CI51" s="557"/>
      <c r="CJ51" s="557"/>
      <c r="CK51" s="557"/>
      <c r="CL51" s="557"/>
      <c r="CM51" s="558"/>
      <c r="CN51" s="551"/>
      <c r="CO51" s="547"/>
      <c r="CP51" s="547"/>
      <c r="CQ51" s="1"/>
      <c r="CR51" s="1"/>
      <c r="CS51" s="1"/>
      <c r="CT51" s="1"/>
      <c r="CU51" s="1"/>
      <c r="CV51" s="547"/>
      <c r="CW51" s="549"/>
      <c r="CX51" s="556"/>
      <c r="CY51" s="557"/>
      <c r="CZ51" s="557"/>
      <c r="DA51" s="557"/>
      <c r="DB51" s="557"/>
      <c r="DC51" s="558"/>
    </row>
    <row r="52" spans="3:107" ht="24.75" customHeight="1">
      <c r="C52" s="556"/>
      <c r="D52" s="558"/>
      <c r="E52" s="1"/>
      <c r="F52" s="556"/>
      <c r="G52" s="557"/>
      <c r="H52" s="557"/>
      <c r="I52" s="557"/>
      <c r="J52" s="557"/>
      <c r="K52" s="557"/>
      <c r="L52" s="558"/>
      <c r="M52" s="547"/>
      <c r="N52" s="547"/>
      <c r="O52" s="1"/>
      <c r="P52" s="1"/>
      <c r="Q52" s="1"/>
      <c r="R52" s="1"/>
      <c r="S52" s="5"/>
      <c r="T52" s="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4"/>
      <c r="AK52" s="14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547"/>
      <c r="AW52" s="549"/>
      <c r="AX52" s="556"/>
      <c r="AY52" s="557"/>
      <c r="AZ52" s="557"/>
      <c r="BA52" s="557"/>
      <c r="BB52" s="557"/>
      <c r="BC52" s="558"/>
      <c r="BD52" s="602"/>
      <c r="BE52" s="554"/>
      <c r="BF52" s="602"/>
      <c r="BG52" s="555"/>
      <c r="BH52" s="603"/>
      <c r="BI52" s="554"/>
      <c r="BJ52" s="602"/>
      <c r="BK52" s="554"/>
      <c r="BL52" s="556"/>
      <c r="BM52" s="557"/>
      <c r="BN52" s="557"/>
      <c r="BO52" s="557"/>
      <c r="BP52" s="557"/>
      <c r="BQ52" s="558"/>
      <c r="BR52" s="547"/>
      <c r="BS52" s="547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5"/>
      <c r="CJ52" s="15"/>
      <c r="CK52" s="15"/>
      <c r="CL52" s="15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6"/>
      <c r="CY52" s="16"/>
      <c r="CZ52" s="16"/>
      <c r="DA52" s="16"/>
      <c r="DB52" s="16"/>
      <c r="DC52" s="16"/>
    </row>
    <row r="53" spans="3:107" ht="24.75" customHeight="1">
      <c r="C53" s="11"/>
      <c r="D53" s="11"/>
      <c r="E53" s="1"/>
      <c r="F53" s="23"/>
      <c r="G53" s="23"/>
      <c r="H53" s="23"/>
      <c r="I53" s="23"/>
      <c r="J53" s="23"/>
      <c r="K53" s="23"/>
      <c r="L53" s="23"/>
      <c r="M53" s="586"/>
      <c r="N53" s="547"/>
      <c r="O53" s="1"/>
      <c r="P53" s="1"/>
      <c r="Q53" s="1"/>
      <c r="R53" s="1"/>
      <c r="S53" s="5"/>
      <c r="T53" s="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547"/>
      <c r="BE53" s="547"/>
      <c r="BF53" s="547"/>
      <c r="BG53" s="549"/>
      <c r="BH53" s="551"/>
      <c r="BI53" s="547"/>
      <c r="BJ53" s="547"/>
      <c r="BK53" s="547"/>
      <c r="BL53" s="13"/>
      <c r="BM53" s="13"/>
      <c r="BN53" s="13"/>
      <c r="BO53" s="13"/>
      <c r="BP53" s="13"/>
      <c r="BQ53" s="13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5"/>
      <c r="CJ53" s="15"/>
      <c r="CK53" s="15"/>
      <c r="CL53" s="15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6"/>
      <c r="CY53" s="16"/>
      <c r="CZ53" s="16"/>
      <c r="DA53" s="16"/>
      <c r="DB53" s="16"/>
      <c r="DC53" s="16"/>
    </row>
    <row r="54" spans="3:107" ht="24.75" customHeight="1">
      <c r="C54" s="11"/>
      <c r="D54" s="11"/>
      <c r="E54" s="1"/>
      <c r="F54" s="23"/>
      <c r="G54" s="23"/>
      <c r="H54" s="23"/>
      <c r="I54" s="23"/>
      <c r="J54" s="23"/>
      <c r="K54" s="23"/>
      <c r="L54" s="23"/>
      <c r="M54" s="547"/>
      <c r="N54" s="547"/>
      <c r="O54" s="1"/>
      <c r="P54" s="1"/>
      <c r="Q54" s="1"/>
      <c r="R54" s="1"/>
      <c r="S54" s="5"/>
      <c r="T54" s="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563"/>
      <c r="AJ54" s="547"/>
      <c r="AK54" s="563"/>
      <c r="AL54" s="547"/>
      <c r="AM54" s="563"/>
      <c r="AN54" s="547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587">
        <v>10</v>
      </c>
      <c r="BD54" s="547"/>
      <c r="BE54" s="569" t="str">
        <f>F59</f>
        <v>I'd Hit That</v>
      </c>
      <c r="BF54" s="554"/>
      <c r="BG54" s="554"/>
      <c r="BH54" s="554"/>
      <c r="BI54" s="554"/>
      <c r="BJ54" s="555"/>
      <c r="BK54" s="12"/>
      <c r="BL54" s="13"/>
      <c r="BM54" s="13"/>
      <c r="BN54" s="13"/>
      <c r="BO54" s="13"/>
      <c r="BP54" s="13"/>
      <c r="BQ54" s="13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5"/>
      <c r="CF54" s="15"/>
      <c r="CG54" s="15"/>
      <c r="CH54" s="15"/>
      <c r="CI54" s="606">
        <v>15</v>
      </c>
      <c r="CJ54" s="590"/>
      <c r="CK54" s="606">
        <v>16</v>
      </c>
      <c r="CL54" s="590"/>
      <c r="CM54" s="606">
        <v>17</v>
      </c>
      <c r="CN54" s="590"/>
      <c r="CO54" s="15"/>
      <c r="CP54" s="15"/>
      <c r="CQ54" s="15"/>
      <c r="CR54" s="15"/>
      <c r="CS54" s="15"/>
      <c r="CT54" s="1"/>
      <c r="CU54" s="1"/>
      <c r="CV54" s="1"/>
      <c r="CW54" s="1"/>
      <c r="CX54" s="16"/>
      <c r="CY54" s="16"/>
      <c r="CZ54" s="16"/>
      <c r="DA54" s="16"/>
      <c r="DB54" s="16"/>
      <c r="DC54" s="16"/>
    </row>
    <row r="55" spans="3:107" ht="24.75" customHeight="1">
      <c r="C55" s="569">
        <v>9</v>
      </c>
      <c r="D55" s="555"/>
      <c r="E55" s="1"/>
      <c r="F55" s="570" t="s">
        <v>22</v>
      </c>
      <c r="G55" s="554"/>
      <c r="H55" s="554"/>
      <c r="I55" s="554"/>
      <c r="J55" s="554"/>
      <c r="K55" s="554"/>
      <c r="L55" s="555"/>
      <c r="M55" s="571"/>
      <c r="N55" s="547"/>
      <c r="O55" s="1"/>
      <c r="P55" s="1"/>
      <c r="Q55" s="1"/>
      <c r="R55" s="1"/>
      <c r="S55" s="5"/>
      <c r="T55" s="5"/>
      <c r="U55" s="1"/>
      <c r="V55" s="1"/>
      <c r="W55" s="1"/>
      <c r="X55" s="1"/>
      <c r="Y55" s="1"/>
      <c r="Z55" s="1"/>
      <c r="AA55" s="1"/>
      <c r="AB55" s="1"/>
      <c r="AC55" s="614"/>
      <c r="AD55" s="547"/>
      <c r="AE55" s="547"/>
      <c r="AF55" s="547"/>
      <c r="AG55" s="1"/>
      <c r="AH55" s="1"/>
      <c r="AI55" s="547"/>
      <c r="AJ55" s="547"/>
      <c r="AK55" s="547"/>
      <c r="AL55" s="547"/>
      <c r="AM55" s="547"/>
      <c r="AN55" s="547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547"/>
      <c r="BD55" s="547"/>
      <c r="BE55" s="556"/>
      <c r="BF55" s="557"/>
      <c r="BG55" s="557"/>
      <c r="BH55" s="557"/>
      <c r="BI55" s="557"/>
      <c r="BJ55" s="558"/>
      <c r="BK55" s="12"/>
      <c r="BL55" s="13"/>
      <c r="BM55" s="13"/>
      <c r="BN55" s="13"/>
      <c r="BO55" s="13"/>
      <c r="BP55" s="13"/>
      <c r="BQ55" s="13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5"/>
      <c r="CE55" s="15"/>
      <c r="CF55" s="15"/>
      <c r="CG55" s="15"/>
      <c r="CH55" s="15"/>
      <c r="CI55" s="591"/>
      <c r="CJ55" s="593"/>
      <c r="CK55" s="591"/>
      <c r="CL55" s="593"/>
      <c r="CM55" s="591"/>
      <c r="CN55" s="593"/>
      <c r="CO55" s="15"/>
      <c r="CP55" s="588" t="s">
        <v>10</v>
      </c>
      <c r="CQ55" s="589"/>
      <c r="CR55" s="589"/>
      <c r="CS55" s="590"/>
      <c r="CT55" s="1"/>
      <c r="CU55" s="1"/>
      <c r="CV55" s="1"/>
      <c r="CW55" s="1"/>
      <c r="CX55" s="16"/>
      <c r="CY55" s="16"/>
      <c r="CZ55" s="16"/>
      <c r="DA55" s="16"/>
      <c r="DB55" s="16"/>
      <c r="DC55" s="16"/>
    </row>
    <row r="56" spans="3:107" ht="24.75" customHeight="1">
      <c r="C56" s="556"/>
      <c r="D56" s="558"/>
      <c r="E56" s="1"/>
      <c r="F56" s="556"/>
      <c r="G56" s="557"/>
      <c r="H56" s="557"/>
      <c r="I56" s="557"/>
      <c r="J56" s="557"/>
      <c r="K56" s="557"/>
      <c r="L56" s="558"/>
      <c r="M56" s="547"/>
      <c r="N56" s="547"/>
      <c r="O56" s="1"/>
      <c r="P56" s="1"/>
      <c r="Q56" s="1"/>
      <c r="R56" s="1"/>
      <c r="S56" s="5"/>
      <c r="T56" s="5"/>
      <c r="U56" s="1"/>
      <c r="V56" s="1"/>
      <c r="W56" s="1"/>
      <c r="X56" s="1"/>
      <c r="Y56" s="1"/>
      <c r="Z56" s="1"/>
      <c r="AA56" s="1"/>
      <c r="AB56" s="1"/>
      <c r="AC56" s="547"/>
      <c r="AD56" s="547"/>
      <c r="AE56" s="547"/>
      <c r="AF56" s="547"/>
      <c r="AG56" s="1"/>
      <c r="AH56" s="1"/>
      <c r="AI56" s="618"/>
      <c r="AJ56" s="547"/>
      <c r="AK56" s="618"/>
      <c r="AL56" s="547"/>
      <c r="AM56" s="563"/>
      <c r="AN56" s="547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6"/>
      <c r="BF56" s="6"/>
      <c r="BG56" s="6"/>
      <c r="BH56" s="6"/>
      <c r="BI56" s="6"/>
      <c r="BJ56" s="6"/>
      <c r="BK56" s="12"/>
      <c r="BL56" s="13"/>
      <c r="BM56" s="13"/>
      <c r="BN56" s="13"/>
      <c r="BO56" s="13"/>
      <c r="BP56" s="13"/>
      <c r="BQ56" s="13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5"/>
      <c r="CE56" s="15"/>
      <c r="CF56" s="15"/>
      <c r="CG56" s="15"/>
      <c r="CH56" s="15"/>
      <c r="CI56" s="607">
        <v>25</v>
      </c>
      <c r="CJ56" s="590"/>
      <c r="CK56" s="607">
        <v>25</v>
      </c>
      <c r="CL56" s="590"/>
      <c r="CM56" s="607">
        <v>25</v>
      </c>
      <c r="CN56" s="590"/>
      <c r="CO56" s="15"/>
      <c r="CP56" s="591"/>
      <c r="CQ56" s="592"/>
      <c r="CR56" s="592"/>
      <c r="CS56" s="593"/>
      <c r="CT56" s="1"/>
      <c r="CU56" s="1"/>
      <c r="CV56" s="1"/>
      <c r="CW56" s="1"/>
      <c r="CX56" s="16"/>
      <c r="CY56" s="16"/>
      <c r="CZ56" s="16"/>
      <c r="DA56" s="16"/>
      <c r="DB56" s="16"/>
      <c r="DC56" s="16"/>
    </row>
    <row r="57" spans="3:107" ht="24.75" customHeight="1">
      <c r="C57" s="11"/>
      <c r="D57" s="11"/>
      <c r="E57" s="1"/>
      <c r="F57" s="23"/>
      <c r="G57" s="23"/>
      <c r="H57" s="23"/>
      <c r="I57" s="23"/>
      <c r="J57" s="23"/>
      <c r="K57" s="23"/>
      <c r="L57" s="23"/>
      <c r="M57" s="586"/>
      <c r="N57" s="547"/>
      <c r="O57" s="1"/>
      <c r="P57" s="1"/>
      <c r="Q57" s="1"/>
      <c r="R57" s="1"/>
      <c r="S57" s="5"/>
      <c r="T57" s="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547"/>
      <c r="AJ57" s="547"/>
      <c r="AK57" s="547"/>
      <c r="AL57" s="547"/>
      <c r="AM57" s="547"/>
      <c r="AN57" s="547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2"/>
      <c r="BF57" s="12"/>
      <c r="BG57" s="12"/>
      <c r="BH57" s="12"/>
      <c r="BI57" s="12"/>
      <c r="BJ57" s="12"/>
      <c r="BK57" s="12"/>
      <c r="BL57" s="13"/>
      <c r="BM57" s="13"/>
      <c r="BN57" s="13"/>
      <c r="BO57" s="13"/>
      <c r="BP57" s="13"/>
      <c r="BQ57" s="13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5"/>
      <c r="CE57" s="15"/>
      <c r="CF57" s="15"/>
      <c r="CG57" s="15"/>
      <c r="CH57" s="15"/>
      <c r="CI57" s="591"/>
      <c r="CJ57" s="593"/>
      <c r="CK57" s="591"/>
      <c r="CL57" s="593"/>
      <c r="CM57" s="591"/>
      <c r="CN57" s="593"/>
      <c r="CO57" s="15"/>
      <c r="CP57" s="15"/>
      <c r="CQ57" s="15"/>
      <c r="CR57" s="15"/>
      <c r="CS57" s="15"/>
      <c r="CT57" s="1"/>
      <c r="CU57" s="1"/>
      <c r="CV57" s="1"/>
      <c r="CW57" s="1"/>
      <c r="CX57" s="16"/>
      <c r="CY57" s="16"/>
      <c r="CZ57" s="16"/>
      <c r="DA57" s="16"/>
      <c r="DB57" s="16"/>
      <c r="DC57" s="16"/>
    </row>
    <row r="58" spans="3:107" ht="24.75" customHeight="1">
      <c r="C58" s="11"/>
      <c r="D58" s="11"/>
      <c r="E58" s="1"/>
      <c r="F58" s="23"/>
      <c r="G58" s="23"/>
      <c r="H58" s="23"/>
      <c r="I58" s="23"/>
      <c r="J58" s="23"/>
      <c r="K58" s="23"/>
      <c r="L58" s="23"/>
      <c r="M58" s="547"/>
      <c r="N58" s="547"/>
      <c r="O58" s="1"/>
      <c r="P58" s="1"/>
      <c r="Q58" s="1"/>
      <c r="R58" s="1"/>
      <c r="S58" s="5"/>
      <c r="T58" s="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2"/>
      <c r="BF58" s="12"/>
      <c r="BG58" s="12"/>
      <c r="BH58" s="12"/>
      <c r="BI58" s="12"/>
      <c r="BJ58" s="12"/>
      <c r="BK58" s="12"/>
      <c r="BL58" s="13"/>
      <c r="BM58" s="13"/>
      <c r="BN58" s="13"/>
      <c r="BO58" s="13"/>
      <c r="BP58" s="13"/>
      <c r="BQ58" s="13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5"/>
      <c r="CE58" s="15"/>
      <c r="CF58" s="1"/>
      <c r="CG58" s="1"/>
      <c r="CH58" s="1"/>
      <c r="CI58" s="15"/>
      <c r="CJ58" s="15"/>
      <c r="CK58" s="15"/>
      <c r="CL58" s="15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6"/>
      <c r="CY58" s="16"/>
      <c r="CZ58" s="16"/>
      <c r="DA58" s="16"/>
      <c r="DB58" s="16"/>
      <c r="DC58" s="16"/>
    </row>
    <row r="59" spans="3:107" ht="24.75" customHeight="1">
      <c r="C59" s="569">
        <v>10</v>
      </c>
      <c r="D59" s="555"/>
      <c r="E59" s="1"/>
      <c r="F59" s="570" t="s">
        <v>14</v>
      </c>
      <c r="G59" s="554"/>
      <c r="H59" s="554"/>
      <c r="I59" s="554"/>
      <c r="J59" s="554"/>
      <c r="K59" s="554"/>
      <c r="L59" s="555"/>
      <c r="M59" s="571"/>
      <c r="N59" s="547"/>
      <c r="O59" s="1"/>
      <c r="P59" s="1"/>
      <c r="Q59" s="1"/>
      <c r="R59" s="1"/>
      <c r="S59" s="5"/>
      <c r="T59" s="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22"/>
      <c r="AK59" s="22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2"/>
      <c r="BF59" s="12"/>
      <c r="BG59" s="12"/>
      <c r="BH59" s="12"/>
      <c r="BI59" s="12"/>
      <c r="BJ59" s="12"/>
      <c r="BK59" s="12"/>
      <c r="BL59" s="13"/>
      <c r="BM59" s="13"/>
      <c r="BN59" s="13"/>
      <c r="BO59" s="13"/>
      <c r="BP59" s="13"/>
      <c r="BQ59" s="13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5"/>
      <c r="CE59" s="15"/>
      <c r="CF59" s="1"/>
      <c r="CG59" s="1"/>
      <c r="CH59" s="1"/>
      <c r="CI59" s="15"/>
      <c r="CJ59" s="15"/>
      <c r="CK59" s="15"/>
      <c r="CL59" s="15"/>
      <c r="CM59" s="1"/>
      <c r="CN59" s="17"/>
      <c r="CO59" s="17"/>
      <c r="CP59" s="17"/>
      <c r="CQ59" s="1"/>
      <c r="CR59" s="1"/>
      <c r="CS59" s="1"/>
      <c r="CT59" s="1"/>
      <c r="CU59" s="1"/>
      <c r="CV59" s="1"/>
      <c r="CW59" s="1"/>
      <c r="CX59" s="16"/>
      <c r="CY59" s="16"/>
      <c r="CZ59" s="16"/>
      <c r="DA59" s="16"/>
      <c r="DB59" s="16"/>
      <c r="DC59" s="16"/>
    </row>
    <row r="60" spans="3:107" ht="24.75" customHeight="1">
      <c r="C60" s="556"/>
      <c r="D60" s="558"/>
      <c r="E60" s="1"/>
      <c r="F60" s="556"/>
      <c r="G60" s="557"/>
      <c r="H60" s="557"/>
      <c r="I60" s="557"/>
      <c r="J60" s="557"/>
      <c r="K60" s="557"/>
      <c r="L60" s="558"/>
      <c r="M60" s="547"/>
      <c r="N60" s="547"/>
      <c r="O60" s="1"/>
      <c r="P60" s="1"/>
      <c r="Q60" s="1"/>
      <c r="R60" s="615">
        <v>4</v>
      </c>
      <c r="S60" s="552" t="s">
        <v>23</v>
      </c>
      <c r="T60" s="549"/>
      <c r="U60" s="616" t="str">
        <f>AH50</f>
        <v>M&amp;M</v>
      </c>
      <c r="V60" s="554"/>
      <c r="W60" s="554"/>
      <c r="X60" s="554"/>
      <c r="Y60" s="554"/>
      <c r="Z60" s="555"/>
      <c r="AA60" s="1"/>
      <c r="AB60" s="1"/>
      <c r="AC60" s="1"/>
      <c r="AD60" s="1"/>
      <c r="AE60" s="1"/>
      <c r="AF60" s="600" t="s">
        <v>24</v>
      </c>
      <c r="AG60" s="549"/>
      <c r="AH60" s="617" t="str">
        <f>AX27</f>
        <v>Vikings</v>
      </c>
      <c r="AI60" s="554"/>
      <c r="AJ60" s="554"/>
      <c r="AK60" s="554"/>
      <c r="AL60" s="554"/>
      <c r="AM60" s="555"/>
      <c r="AN60" s="608"/>
      <c r="AO60" s="547"/>
      <c r="AP60" s="547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587">
        <v>6</v>
      </c>
      <c r="BD60" s="549"/>
      <c r="BE60" s="569" t="str">
        <f>F43</f>
        <v>BRENT</v>
      </c>
      <c r="BF60" s="554"/>
      <c r="BG60" s="554"/>
      <c r="BH60" s="554"/>
      <c r="BI60" s="554"/>
      <c r="BJ60" s="555"/>
      <c r="BK60" s="6"/>
      <c r="BL60" s="13"/>
      <c r="BM60" s="13"/>
      <c r="BN60" s="13"/>
      <c r="BO60" s="13"/>
      <c r="BP60" s="13"/>
      <c r="BQ60" s="13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5"/>
      <c r="CE60" s="15"/>
      <c r="CF60" s="587">
        <v>4</v>
      </c>
      <c r="CG60" s="547"/>
      <c r="CH60" s="569" t="str">
        <f>F35</f>
        <v>QQCM</v>
      </c>
      <c r="CI60" s="554"/>
      <c r="CJ60" s="554"/>
      <c r="CK60" s="554"/>
      <c r="CL60" s="554"/>
      <c r="CM60" s="555"/>
      <c r="CN60" s="608"/>
      <c r="CO60" s="547"/>
      <c r="CP60" s="547"/>
      <c r="CQ60" s="1"/>
      <c r="CR60" s="1"/>
      <c r="CS60" s="1"/>
      <c r="CT60" s="1"/>
      <c r="CU60" s="1"/>
      <c r="CV60" s="600" t="s">
        <v>25</v>
      </c>
      <c r="CW60" s="549"/>
      <c r="CX60" s="601" t="str">
        <f>CH40</f>
        <v>PJJJ</v>
      </c>
      <c r="CY60" s="554"/>
      <c r="CZ60" s="554"/>
      <c r="DA60" s="554"/>
      <c r="DB60" s="554"/>
      <c r="DC60" s="555"/>
    </row>
    <row r="61" spans="3:107" ht="24.75" customHeight="1">
      <c r="C61" s="11"/>
      <c r="D61" s="11"/>
      <c r="E61" s="1"/>
      <c r="F61" s="23"/>
      <c r="G61" s="23"/>
      <c r="H61" s="23"/>
      <c r="I61" s="23"/>
      <c r="J61" s="23"/>
      <c r="K61" s="23"/>
      <c r="L61" s="23"/>
      <c r="M61" s="586"/>
      <c r="N61" s="547"/>
      <c r="O61" s="1"/>
      <c r="P61" s="1"/>
      <c r="Q61" s="1"/>
      <c r="R61" s="547"/>
      <c r="S61" s="547"/>
      <c r="T61" s="549"/>
      <c r="U61" s="556"/>
      <c r="V61" s="557"/>
      <c r="W61" s="557"/>
      <c r="X61" s="557"/>
      <c r="Y61" s="557"/>
      <c r="Z61" s="558"/>
      <c r="AA61" s="1"/>
      <c r="AB61" s="1"/>
      <c r="AC61" s="1"/>
      <c r="AD61" s="1"/>
      <c r="AE61" s="1"/>
      <c r="AF61" s="547"/>
      <c r="AG61" s="549"/>
      <c r="AH61" s="556"/>
      <c r="AI61" s="557"/>
      <c r="AJ61" s="557"/>
      <c r="AK61" s="557"/>
      <c r="AL61" s="557"/>
      <c r="AM61" s="558"/>
      <c r="AN61" s="551"/>
      <c r="AO61" s="547"/>
      <c r="AP61" s="547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547"/>
      <c r="BD61" s="549"/>
      <c r="BE61" s="556"/>
      <c r="BF61" s="557"/>
      <c r="BG61" s="557"/>
      <c r="BH61" s="557"/>
      <c r="BI61" s="557"/>
      <c r="BJ61" s="558"/>
      <c r="BK61" s="6"/>
      <c r="BL61" s="13"/>
      <c r="BM61" s="13"/>
      <c r="BN61" s="13"/>
      <c r="BO61" s="13"/>
      <c r="BP61" s="13"/>
      <c r="BQ61" s="13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5"/>
      <c r="CE61" s="15"/>
      <c r="CF61" s="547"/>
      <c r="CG61" s="547"/>
      <c r="CH61" s="556"/>
      <c r="CI61" s="557"/>
      <c r="CJ61" s="557"/>
      <c r="CK61" s="557"/>
      <c r="CL61" s="557"/>
      <c r="CM61" s="558"/>
      <c r="CN61" s="551"/>
      <c r="CO61" s="547"/>
      <c r="CP61" s="547"/>
      <c r="CQ61" s="1"/>
      <c r="CR61" s="1"/>
      <c r="CS61" s="1"/>
      <c r="CT61" s="1"/>
      <c r="CU61" s="1"/>
      <c r="CV61" s="547"/>
      <c r="CW61" s="549"/>
      <c r="CX61" s="556"/>
      <c r="CY61" s="557"/>
      <c r="CZ61" s="557"/>
      <c r="DA61" s="557"/>
      <c r="DB61" s="557"/>
      <c r="DC61" s="558"/>
    </row>
    <row r="62" spans="3:107" ht="24.75" customHeight="1">
      <c r="C62" s="11"/>
      <c r="D62" s="11"/>
      <c r="E62" s="1"/>
      <c r="F62" s="23"/>
      <c r="G62" s="23"/>
      <c r="H62" s="23"/>
      <c r="I62" s="23"/>
      <c r="J62" s="23"/>
      <c r="K62" s="23"/>
      <c r="L62" s="23"/>
      <c r="M62" s="547"/>
      <c r="N62" s="547"/>
      <c r="O62" s="1"/>
      <c r="P62" s="1"/>
      <c r="Q62" s="1"/>
      <c r="R62" s="1"/>
      <c r="S62" s="5"/>
      <c r="T62" s="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598"/>
      <c r="BE62" s="547"/>
      <c r="BF62" s="598"/>
      <c r="BG62" s="549"/>
      <c r="BH62" s="599"/>
      <c r="BI62" s="547"/>
      <c r="BJ62" s="598"/>
      <c r="BK62" s="547"/>
      <c r="BL62" s="13"/>
      <c r="BM62" s="13"/>
      <c r="BN62" s="13"/>
      <c r="BO62" s="13"/>
      <c r="BP62" s="13"/>
      <c r="BQ62" s="13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5"/>
      <c r="CE62" s="15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6"/>
      <c r="CY62" s="16"/>
      <c r="CZ62" s="16"/>
      <c r="DA62" s="16"/>
      <c r="DB62" s="16"/>
      <c r="DC62" s="16"/>
    </row>
    <row r="63" spans="3:107" ht="24.75" customHeight="1">
      <c r="C63" s="569">
        <v>11</v>
      </c>
      <c r="D63" s="555"/>
      <c r="E63" s="1"/>
      <c r="F63" s="570" t="s">
        <v>123</v>
      </c>
      <c r="G63" s="554"/>
      <c r="H63" s="554"/>
      <c r="I63" s="554"/>
      <c r="J63" s="554"/>
      <c r="K63" s="554"/>
      <c r="L63" s="555"/>
      <c r="M63" s="571"/>
      <c r="N63" s="547"/>
      <c r="O63" s="1"/>
      <c r="P63" s="1"/>
      <c r="Q63" s="1"/>
      <c r="R63" s="1"/>
      <c r="S63" s="5"/>
      <c r="T63" s="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600" t="s">
        <v>24</v>
      </c>
      <c r="AW63" s="549"/>
      <c r="AX63" s="601" t="str">
        <f>BE66</f>
        <v>Turtles</v>
      </c>
      <c r="AY63" s="554"/>
      <c r="AZ63" s="554"/>
      <c r="BA63" s="554"/>
      <c r="BB63" s="554"/>
      <c r="BC63" s="555"/>
      <c r="BD63" s="557"/>
      <c r="BE63" s="557"/>
      <c r="BF63" s="557"/>
      <c r="BG63" s="558"/>
      <c r="BH63" s="556"/>
      <c r="BI63" s="557"/>
      <c r="BJ63" s="557"/>
      <c r="BK63" s="557"/>
      <c r="BL63" s="601" t="str">
        <f>BE60</f>
        <v>BRENT</v>
      </c>
      <c r="BM63" s="554"/>
      <c r="BN63" s="554"/>
      <c r="BO63" s="554"/>
      <c r="BP63" s="554"/>
      <c r="BQ63" s="555"/>
      <c r="BR63" s="600" t="s">
        <v>27</v>
      </c>
      <c r="BS63" s="547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5"/>
      <c r="CE63" s="15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6"/>
      <c r="CY63" s="16"/>
      <c r="CZ63" s="16"/>
      <c r="DA63" s="16"/>
      <c r="DB63" s="16"/>
      <c r="DC63" s="16"/>
    </row>
    <row r="64" spans="3:107" ht="24.75" customHeight="1">
      <c r="C64" s="556"/>
      <c r="D64" s="558"/>
      <c r="E64" s="1"/>
      <c r="F64" s="556"/>
      <c r="G64" s="557"/>
      <c r="H64" s="557"/>
      <c r="I64" s="557"/>
      <c r="J64" s="557"/>
      <c r="K64" s="557"/>
      <c r="L64" s="558"/>
      <c r="M64" s="547"/>
      <c r="N64" s="547"/>
      <c r="O64" s="1"/>
      <c r="P64" s="1"/>
      <c r="Q64" s="1"/>
      <c r="R64" s="1"/>
      <c r="S64" s="5"/>
      <c r="T64" s="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547"/>
      <c r="AW64" s="549"/>
      <c r="AX64" s="556"/>
      <c r="AY64" s="557"/>
      <c r="AZ64" s="557"/>
      <c r="BA64" s="557"/>
      <c r="BB64" s="557"/>
      <c r="BC64" s="558"/>
      <c r="BD64" s="602"/>
      <c r="BE64" s="554"/>
      <c r="BF64" s="602"/>
      <c r="BG64" s="555"/>
      <c r="BH64" s="603"/>
      <c r="BI64" s="554"/>
      <c r="BJ64" s="602"/>
      <c r="BK64" s="554"/>
      <c r="BL64" s="556"/>
      <c r="BM64" s="557"/>
      <c r="BN64" s="557"/>
      <c r="BO64" s="557"/>
      <c r="BP64" s="557"/>
      <c r="BQ64" s="558"/>
      <c r="BR64" s="547"/>
      <c r="BS64" s="547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5"/>
      <c r="CE64" s="15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6"/>
      <c r="CY64" s="16"/>
      <c r="CZ64" s="16"/>
      <c r="DA64" s="16"/>
      <c r="DB64" s="16"/>
      <c r="DC64" s="16"/>
    </row>
    <row r="65" spans="3:107" ht="24.75" customHeight="1">
      <c r="C65" s="11"/>
      <c r="D65" s="11"/>
      <c r="E65" s="1"/>
      <c r="F65" s="23"/>
      <c r="G65" s="23"/>
      <c r="H65" s="23"/>
      <c r="I65" s="23"/>
      <c r="J65" s="23"/>
      <c r="K65" s="23"/>
      <c r="L65" s="23"/>
      <c r="M65" s="586"/>
      <c r="N65" s="547"/>
      <c r="O65" s="1"/>
      <c r="P65" s="1"/>
      <c r="Q65" s="1"/>
      <c r="R65" s="1"/>
      <c r="S65" s="552"/>
      <c r="T65" s="547"/>
      <c r="U65" s="614"/>
      <c r="V65" s="547"/>
      <c r="W65" s="547"/>
      <c r="X65" s="547"/>
      <c r="Y65" s="547"/>
      <c r="Z65" s="547"/>
      <c r="AA65" s="1"/>
      <c r="AB65" s="1"/>
      <c r="AC65" s="614"/>
      <c r="AD65" s="547"/>
      <c r="AE65" s="547"/>
      <c r="AF65" s="547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547"/>
      <c r="BE65" s="547"/>
      <c r="BF65" s="547"/>
      <c r="BG65" s="549"/>
      <c r="BH65" s="551"/>
      <c r="BI65" s="547"/>
      <c r="BJ65" s="547"/>
      <c r="BK65" s="547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588" t="s">
        <v>16</v>
      </c>
      <c r="CQ65" s="589"/>
      <c r="CR65" s="589"/>
      <c r="CS65" s="590"/>
      <c r="CT65" s="1"/>
      <c r="CU65" s="1"/>
      <c r="CV65" s="600"/>
      <c r="CW65" s="547"/>
      <c r="CX65" s="600"/>
      <c r="CY65" s="547"/>
      <c r="CZ65" s="547"/>
      <c r="DA65" s="547"/>
      <c r="DB65" s="547"/>
      <c r="DC65" s="547"/>
    </row>
    <row r="66" spans="3:107" ht="24.75" customHeight="1">
      <c r="C66" s="11"/>
      <c r="D66" s="11"/>
      <c r="E66" s="1"/>
      <c r="F66" s="23"/>
      <c r="G66" s="23"/>
      <c r="H66" s="23"/>
      <c r="I66" s="23"/>
      <c r="J66" s="23"/>
      <c r="K66" s="23"/>
      <c r="L66" s="23"/>
      <c r="M66" s="547"/>
      <c r="N66" s="547"/>
      <c r="O66" s="1"/>
      <c r="P66" s="1"/>
      <c r="Q66" s="1"/>
      <c r="R66" s="1"/>
      <c r="S66" s="547"/>
      <c r="T66" s="547"/>
      <c r="U66" s="547"/>
      <c r="V66" s="547"/>
      <c r="W66" s="547"/>
      <c r="X66" s="547"/>
      <c r="Y66" s="547"/>
      <c r="Z66" s="547"/>
      <c r="AA66" s="1"/>
      <c r="AB66" s="1"/>
      <c r="AC66" s="547"/>
      <c r="AD66" s="547"/>
      <c r="AE66" s="547"/>
      <c r="AF66" s="547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587">
        <v>11</v>
      </c>
      <c r="BD66" s="549"/>
      <c r="BE66" s="569" t="str">
        <f>F63</f>
        <v>Turtles</v>
      </c>
      <c r="BF66" s="554"/>
      <c r="BG66" s="554"/>
      <c r="BH66" s="554"/>
      <c r="BI66" s="554"/>
      <c r="BJ66" s="555"/>
      <c r="BK66" s="6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591"/>
      <c r="CQ66" s="592"/>
      <c r="CR66" s="592"/>
      <c r="CS66" s="593"/>
      <c r="CT66" s="1"/>
      <c r="CU66" s="1"/>
      <c r="CV66" s="547"/>
      <c r="CW66" s="547"/>
      <c r="CX66" s="547"/>
      <c r="CY66" s="547"/>
      <c r="CZ66" s="547"/>
      <c r="DA66" s="547"/>
      <c r="DB66" s="547"/>
      <c r="DC66" s="547"/>
    </row>
    <row r="67" spans="3:107" ht="24.75" customHeight="1">
      <c r="C67" s="569">
        <v>12</v>
      </c>
      <c r="D67" s="555"/>
      <c r="E67" s="1"/>
      <c r="F67" s="570" t="s">
        <v>9</v>
      </c>
      <c r="G67" s="554"/>
      <c r="H67" s="554"/>
      <c r="I67" s="554"/>
      <c r="J67" s="554"/>
      <c r="K67" s="554"/>
      <c r="L67" s="555"/>
      <c r="M67" s="571"/>
      <c r="N67" s="54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547"/>
      <c r="BD67" s="549"/>
      <c r="BE67" s="556"/>
      <c r="BF67" s="557"/>
      <c r="BG67" s="557"/>
      <c r="BH67" s="557"/>
      <c r="BI67" s="557"/>
      <c r="BJ67" s="558"/>
      <c r="BK67" s="6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</row>
    <row r="68" spans="3:107" ht="24.75" customHeight="1">
      <c r="C68" s="556"/>
      <c r="D68" s="558"/>
      <c r="E68" s="1"/>
      <c r="F68" s="556"/>
      <c r="G68" s="557"/>
      <c r="H68" s="557"/>
      <c r="I68" s="557"/>
      <c r="J68" s="557"/>
      <c r="K68" s="557"/>
      <c r="L68" s="558"/>
      <c r="M68" s="547"/>
      <c r="N68" s="54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</row>
    <row r="88" spans="16:123" ht="24.75" customHeight="1"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604" t="s">
        <v>28</v>
      </c>
      <c r="DG88" s="547"/>
      <c r="DH88" s="547"/>
      <c r="DI88" s="547"/>
      <c r="DJ88" s="547"/>
      <c r="DK88" s="547"/>
      <c r="DL88" s="547"/>
      <c r="DM88" s="547"/>
      <c r="DN88" s="547"/>
      <c r="DO88" s="547"/>
      <c r="DP88" s="547"/>
      <c r="DQ88" s="547"/>
      <c r="DR88" s="547"/>
      <c r="DS88" s="547"/>
    </row>
    <row r="89" spans="16:123" ht="24.75" customHeight="1"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600" t="s">
        <v>8</v>
      </c>
      <c r="BO89" s="549"/>
      <c r="BP89" s="617" t="str">
        <f>CX30</f>
        <v>QQCM</v>
      </c>
      <c r="BQ89" s="554"/>
      <c r="BR89" s="554"/>
      <c r="BS89" s="554"/>
      <c r="BT89" s="554"/>
      <c r="BU89" s="555"/>
      <c r="BV89" s="559"/>
      <c r="BW89" s="547"/>
      <c r="BX89" s="1"/>
      <c r="BY89" s="7"/>
      <c r="BZ89" s="7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547"/>
      <c r="DG89" s="547"/>
      <c r="DH89" s="547"/>
      <c r="DI89" s="547"/>
      <c r="DJ89" s="547"/>
      <c r="DK89" s="547"/>
      <c r="DL89" s="547"/>
      <c r="DM89" s="547"/>
      <c r="DN89" s="547"/>
      <c r="DO89" s="547"/>
      <c r="DP89" s="547"/>
      <c r="DQ89" s="547"/>
      <c r="DR89" s="547"/>
      <c r="DS89" s="547"/>
    </row>
    <row r="90" spans="16:123" ht="24.75" customHeight="1"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547"/>
      <c r="BO90" s="549"/>
      <c r="BP90" s="556"/>
      <c r="BQ90" s="557"/>
      <c r="BR90" s="557"/>
      <c r="BS90" s="557"/>
      <c r="BT90" s="557"/>
      <c r="BU90" s="558"/>
      <c r="BV90" s="551"/>
      <c r="BW90" s="547"/>
      <c r="BX90" s="1"/>
      <c r="BY90" s="7"/>
      <c r="BZ90" s="7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547"/>
      <c r="DG90" s="547"/>
      <c r="DH90" s="547"/>
      <c r="DI90" s="547"/>
      <c r="DJ90" s="547"/>
      <c r="DK90" s="547"/>
      <c r="DL90" s="547"/>
      <c r="DM90" s="547"/>
      <c r="DN90" s="547"/>
      <c r="DO90" s="547"/>
      <c r="DP90" s="547"/>
      <c r="DQ90" s="547"/>
      <c r="DR90" s="547"/>
      <c r="DS90" s="547"/>
    </row>
    <row r="91" spans="16:123" ht="24.75" customHeight="1" thickBot="1"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594"/>
      <c r="BP91" s="547"/>
      <c r="BQ91" s="594"/>
      <c r="BR91" s="549"/>
      <c r="BS91" s="635"/>
      <c r="BT91" s="547"/>
      <c r="BU91" s="594"/>
      <c r="BV91" s="547"/>
      <c r="BW91" s="594"/>
      <c r="BX91" s="547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547"/>
      <c r="DG91" s="547"/>
      <c r="DH91" s="547"/>
      <c r="DI91" s="547"/>
      <c r="DJ91" s="547"/>
      <c r="DK91" s="547"/>
      <c r="DL91" s="547"/>
      <c r="DM91" s="547"/>
      <c r="DN91" s="547"/>
      <c r="DO91" s="547"/>
      <c r="DP91" s="547"/>
      <c r="DQ91" s="547"/>
      <c r="DR91" s="547"/>
      <c r="DS91" s="547"/>
    </row>
    <row r="92" spans="16:123" ht="24.75" customHeight="1" thickBot="1">
      <c r="P92" s="552" t="s">
        <v>6</v>
      </c>
      <c r="Q92" s="549"/>
      <c r="R92" s="553" t="str">
        <f>U30</f>
        <v>Turtles</v>
      </c>
      <c r="S92" s="554"/>
      <c r="T92" s="554"/>
      <c r="U92" s="554"/>
      <c r="V92" s="554"/>
      <c r="W92" s="555"/>
      <c r="X92" s="559"/>
      <c r="Y92" s="547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552" t="s">
        <v>29</v>
      </c>
      <c r="AY92" s="549"/>
      <c r="AZ92" s="643" t="str">
        <f>BP95</f>
        <v>MBCREW</v>
      </c>
      <c r="BA92" s="644"/>
      <c r="BB92" s="644"/>
      <c r="BC92" s="644"/>
      <c r="BD92" s="644"/>
      <c r="BE92" s="645"/>
      <c r="BF92" s="25"/>
      <c r="BG92" s="22"/>
      <c r="BH92" s="22"/>
      <c r="BI92" s="22"/>
      <c r="BJ92" s="22"/>
      <c r="BK92" s="22"/>
      <c r="BL92" s="22"/>
      <c r="BM92" s="22"/>
      <c r="BN92" s="22"/>
      <c r="BO92" s="557"/>
      <c r="BP92" s="557"/>
      <c r="BQ92" s="557"/>
      <c r="BR92" s="558"/>
      <c r="BS92" s="556"/>
      <c r="BT92" s="557"/>
      <c r="BU92" s="557"/>
      <c r="BV92" s="557"/>
      <c r="BW92" s="557"/>
      <c r="BX92" s="557"/>
      <c r="BY92" s="22"/>
      <c r="BZ92" s="22"/>
      <c r="CA92" s="22"/>
      <c r="CB92" s="22"/>
      <c r="CC92" s="22"/>
      <c r="CD92" s="22"/>
      <c r="CE92" s="26"/>
      <c r="CF92" s="553" t="str">
        <f>BP89</f>
        <v>QQCM</v>
      </c>
      <c r="CG92" s="554"/>
      <c r="CH92" s="554"/>
      <c r="CI92" s="554"/>
      <c r="CJ92" s="554"/>
      <c r="CK92" s="555"/>
      <c r="CL92" s="552" t="s">
        <v>30</v>
      </c>
      <c r="CM92" s="547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547"/>
      <c r="DG92" s="547"/>
      <c r="DH92" s="547"/>
      <c r="DI92" s="547"/>
      <c r="DJ92" s="547"/>
      <c r="DK92" s="547"/>
      <c r="DL92" s="547"/>
      <c r="DM92" s="547"/>
      <c r="DN92" s="547"/>
      <c r="DO92" s="547"/>
      <c r="DP92" s="547"/>
      <c r="DQ92" s="547"/>
      <c r="DR92" s="547"/>
      <c r="DS92" s="547"/>
    </row>
    <row r="93" spans="16:123" ht="24.75" customHeight="1" thickBot="1">
      <c r="P93" s="547"/>
      <c r="Q93" s="549"/>
      <c r="R93" s="556"/>
      <c r="S93" s="557"/>
      <c r="T93" s="557"/>
      <c r="U93" s="557"/>
      <c r="V93" s="557"/>
      <c r="W93" s="558"/>
      <c r="X93" s="551"/>
      <c r="Y93" s="547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547"/>
      <c r="AY93" s="549"/>
      <c r="AZ93" s="646"/>
      <c r="BA93" s="647"/>
      <c r="BB93" s="647"/>
      <c r="BC93" s="647"/>
      <c r="BD93" s="647"/>
      <c r="BE93" s="648"/>
      <c r="BF93" s="1"/>
      <c r="BG93" s="1"/>
      <c r="BH93" s="1"/>
      <c r="BI93" s="1"/>
      <c r="BJ93" s="1"/>
      <c r="BK93" s="1"/>
      <c r="BL93" s="1"/>
      <c r="BM93" s="1"/>
      <c r="BN93" s="1"/>
      <c r="BO93" s="595"/>
      <c r="BP93" s="554"/>
      <c r="BQ93" s="595"/>
      <c r="BR93" s="555"/>
      <c r="BS93" s="596"/>
      <c r="BT93" s="554"/>
      <c r="BU93" s="595"/>
      <c r="BV93" s="554"/>
      <c r="BW93" s="595"/>
      <c r="BX93" s="554"/>
      <c r="BY93" s="1"/>
      <c r="BZ93" s="1"/>
      <c r="CA93" s="1"/>
      <c r="CB93" s="1"/>
      <c r="CC93" s="1"/>
      <c r="CD93" s="1"/>
      <c r="CE93" s="1"/>
      <c r="CF93" s="556"/>
      <c r="CG93" s="557"/>
      <c r="CH93" s="557"/>
      <c r="CI93" s="557"/>
      <c r="CJ93" s="557"/>
      <c r="CK93" s="558"/>
      <c r="CL93" s="547"/>
      <c r="CM93" s="547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605"/>
      <c r="DG93" s="605"/>
      <c r="DH93" s="605"/>
      <c r="DI93" s="605"/>
      <c r="DJ93" s="605"/>
      <c r="DK93" s="605"/>
      <c r="DL93" s="605"/>
      <c r="DM93" s="605"/>
      <c r="DN93" s="605"/>
      <c r="DO93" s="605"/>
      <c r="DP93" s="605"/>
      <c r="DQ93" s="605"/>
      <c r="DR93" s="605"/>
      <c r="DS93" s="605"/>
    </row>
    <row r="94" spans="16:123" ht="24.75" customHeight="1" thickTop="1" thickBot="1">
      <c r="P94" s="1"/>
      <c r="Q94" s="1"/>
      <c r="R94" s="1"/>
      <c r="S94" s="1"/>
      <c r="T94" s="27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597"/>
      <c r="BB94" s="555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547"/>
      <c r="BP94" s="547"/>
      <c r="BQ94" s="547"/>
      <c r="BR94" s="549"/>
      <c r="BS94" s="551"/>
      <c r="BT94" s="547"/>
      <c r="BU94" s="547"/>
      <c r="BV94" s="547"/>
      <c r="BW94" s="547"/>
      <c r="BX94" s="547"/>
      <c r="BY94" s="1"/>
      <c r="BZ94" s="1"/>
      <c r="CA94" s="1"/>
      <c r="CB94" s="1"/>
      <c r="CC94" s="1"/>
      <c r="CD94" s="1"/>
      <c r="CE94" s="1"/>
      <c r="CF94" s="5"/>
      <c r="CG94" s="597"/>
      <c r="CH94" s="555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28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30"/>
    </row>
    <row r="95" spans="16:123" ht="24.75" customHeight="1">
      <c r="P95" s="1"/>
      <c r="Q95" s="1"/>
      <c r="R95" s="1"/>
      <c r="S95" s="1"/>
      <c r="T95" s="27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547"/>
      <c r="BB95" s="549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600" t="s">
        <v>11</v>
      </c>
      <c r="BO95" s="549"/>
      <c r="BP95" s="617" t="str">
        <f>BL39</f>
        <v>MBCREW</v>
      </c>
      <c r="BQ95" s="554"/>
      <c r="BR95" s="554"/>
      <c r="BS95" s="554"/>
      <c r="BT95" s="554"/>
      <c r="BU95" s="555"/>
      <c r="BV95" s="559"/>
      <c r="BW95" s="547"/>
      <c r="BX95" s="1"/>
      <c r="BY95" s="1"/>
      <c r="BZ95" s="1"/>
      <c r="CA95" s="1"/>
      <c r="CB95" s="1"/>
      <c r="CC95" s="1"/>
      <c r="CD95" s="1"/>
      <c r="CE95" s="1"/>
      <c r="CF95" s="1"/>
      <c r="CG95" s="547"/>
      <c r="CH95" s="549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31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3"/>
    </row>
    <row r="96" spans="16:123" ht="24.75" customHeight="1">
      <c r="P96" s="1"/>
      <c r="Q96" s="1"/>
      <c r="R96" s="1"/>
      <c r="S96" s="1"/>
      <c r="T96" s="27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27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547"/>
      <c r="BO96" s="549"/>
      <c r="BP96" s="556"/>
      <c r="BQ96" s="557"/>
      <c r="BR96" s="557"/>
      <c r="BS96" s="557"/>
      <c r="BT96" s="557"/>
      <c r="BU96" s="558"/>
      <c r="BV96" s="551"/>
      <c r="BW96" s="547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27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31"/>
      <c r="DG96" s="32"/>
      <c r="DH96" s="580" t="s">
        <v>6</v>
      </c>
      <c r="DI96" s="582"/>
      <c r="DJ96" s="32"/>
      <c r="DK96" s="636">
        <f>CR119</f>
        <v>0</v>
      </c>
      <c r="DL96" s="581"/>
      <c r="DM96" s="581"/>
      <c r="DN96" s="581"/>
      <c r="DO96" s="581"/>
      <c r="DP96" s="581"/>
      <c r="DQ96" s="582"/>
      <c r="DR96" s="32"/>
      <c r="DS96" s="33"/>
    </row>
    <row r="97" spans="6:121" ht="24.75" customHeight="1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7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27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27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31"/>
      <c r="DG97" s="32"/>
      <c r="DH97" s="583"/>
      <c r="DI97" s="585"/>
      <c r="DJ97" s="32"/>
      <c r="DK97" s="583"/>
      <c r="DL97" s="584"/>
      <c r="DM97" s="584"/>
      <c r="DN97" s="584"/>
      <c r="DO97" s="584"/>
      <c r="DP97" s="584"/>
      <c r="DQ97" s="585"/>
    </row>
    <row r="98" spans="6:121" ht="24.75" customHeight="1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7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27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27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31"/>
      <c r="DG98" s="32"/>
      <c r="DH98" s="34"/>
      <c r="DI98" s="34"/>
      <c r="DJ98" s="32"/>
      <c r="DK98" s="35"/>
      <c r="DL98" s="35"/>
      <c r="DM98" s="35"/>
      <c r="DN98" s="35"/>
      <c r="DO98" s="35"/>
      <c r="DP98" s="35"/>
      <c r="DQ98" s="35"/>
    </row>
    <row r="99" spans="6:121" ht="24.75" customHeight="1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7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27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27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31"/>
      <c r="DG99" s="32"/>
      <c r="DH99" s="34"/>
      <c r="DI99" s="34"/>
      <c r="DJ99" s="32"/>
      <c r="DK99" s="35"/>
      <c r="DL99" s="35"/>
      <c r="DM99" s="35"/>
      <c r="DN99" s="35"/>
      <c r="DO99" s="35"/>
      <c r="DP99" s="35"/>
      <c r="DQ99" s="35"/>
    </row>
    <row r="100" spans="6:121" ht="24.75" customHeight="1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72"/>
      <c r="R100" s="547"/>
      <c r="S100" s="575"/>
      <c r="T100" s="549"/>
      <c r="U100" s="576"/>
      <c r="V100" s="547"/>
      <c r="W100" s="575"/>
      <c r="X100" s="547"/>
      <c r="Y100" s="563"/>
      <c r="Z100" s="547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575"/>
      <c r="AY100" s="547"/>
      <c r="AZ100" s="575"/>
      <c r="BA100" s="547"/>
      <c r="BB100" s="575"/>
      <c r="BC100" s="547"/>
      <c r="BD100" s="575"/>
      <c r="BE100" s="547"/>
      <c r="BF100" s="575"/>
      <c r="BG100" s="547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575"/>
      <c r="CH100" s="549"/>
      <c r="CI100" s="576"/>
      <c r="CJ100" s="547"/>
      <c r="CK100" s="575"/>
      <c r="CL100" s="547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31"/>
      <c r="DG100" s="32"/>
      <c r="DH100" s="580" t="s">
        <v>31</v>
      </c>
      <c r="DI100" s="582"/>
      <c r="DJ100" s="32"/>
      <c r="DK100" s="580">
        <f>CJ119</f>
        <v>0</v>
      </c>
      <c r="DL100" s="581"/>
      <c r="DM100" s="581"/>
      <c r="DN100" s="581"/>
      <c r="DO100" s="581"/>
      <c r="DP100" s="581"/>
      <c r="DQ100" s="582"/>
    </row>
    <row r="101" spans="6:121" ht="24.75" customHeight="1">
      <c r="F101" s="36" t="s">
        <v>32</v>
      </c>
      <c r="G101" s="36"/>
      <c r="H101" s="37"/>
      <c r="I101" s="573" t="str">
        <f>R92</f>
        <v>Turtles</v>
      </c>
      <c r="J101" s="554"/>
      <c r="K101" s="554"/>
      <c r="L101" s="554"/>
      <c r="M101" s="554"/>
      <c r="N101" s="555"/>
      <c r="O101" s="22"/>
      <c r="P101" s="22"/>
      <c r="Q101" s="557"/>
      <c r="R101" s="557"/>
      <c r="S101" s="557"/>
      <c r="T101" s="558"/>
      <c r="U101" s="556"/>
      <c r="V101" s="557"/>
      <c r="W101" s="557"/>
      <c r="X101" s="557"/>
      <c r="Y101" s="557"/>
      <c r="Z101" s="557"/>
      <c r="AA101" s="573" t="str">
        <f>R110</f>
        <v>M&amp;M</v>
      </c>
      <c r="AB101" s="554"/>
      <c r="AC101" s="554"/>
      <c r="AD101" s="554"/>
      <c r="AE101" s="554"/>
      <c r="AF101" s="555"/>
      <c r="AG101" s="574" t="s">
        <v>33</v>
      </c>
      <c r="AH101" s="547"/>
      <c r="AI101" s="1"/>
      <c r="AJ101" s="1"/>
      <c r="AK101" s="1"/>
      <c r="AL101" s="1"/>
      <c r="AM101" s="1"/>
      <c r="AN101" s="1"/>
      <c r="AO101" s="574" t="s">
        <v>34</v>
      </c>
      <c r="AP101" s="547"/>
      <c r="AQ101" s="549"/>
      <c r="AR101" s="573" t="str">
        <f>AZ110</f>
        <v>Dark Banana</v>
      </c>
      <c r="AS101" s="554"/>
      <c r="AT101" s="554"/>
      <c r="AU101" s="554"/>
      <c r="AV101" s="554"/>
      <c r="AW101" s="555"/>
      <c r="AX101" s="557"/>
      <c r="AY101" s="557"/>
      <c r="AZ101" s="557"/>
      <c r="BA101" s="557"/>
      <c r="BB101" s="557"/>
      <c r="BC101" s="557"/>
      <c r="BD101" s="557"/>
      <c r="BE101" s="557"/>
      <c r="BF101" s="557"/>
      <c r="BG101" s="557"/>
      <c r="BH101" s="573" t="str">
        <f>AZ92</f>
        <v>MBCREW</v>
      </c>
      <c r="BI101" s="554"/>
      <c r="BJ101" s="554"/>
      <c r="BK101" s="554"/>
      <c r="BL101" s="554"/>
      <c r="BM101" s="555"/>
      <c r="BN101" s="574" t="s">
        <v>35</v>
      </c>
      <c r="BO101" s="547"/>
      <c r="BP101" s="1"/>
      <c r="BQ101" s="1"/>
      <c r="BR101" s="1"/>
      <c r="BS101" s="1"/>
      <c r="BT101" s="1"/>
      <c r="BU101" s="1"/>
      <c r="BV101" s="574" t="s">
        <v>36</v>
      </c>
      <c r="BW101" s="549"/>
      <c r="BX101" s="573" t="str">
        <f>CF92</f>
        <v>QQCM</v>
      </c>
      <c r="BY101" s="554"/>
      <c r="BZ101" s="554"/>
      <c r="CA101" s="554"/>
      <c r="CB101" s="554"/>
      <c r="CC101" s="555"/>
      <c r="CD101" s="1"/>
      <c r="CE101" s="1"/>
      <c r="CF101" s="1"/>
      <c r="CG101" s="557"/>
      <c r="CH101" s="558"/>
      <c r="CI101" s="556"/>
      <c r="CJ101" s="557"/>
      <c r="CK101" s="557"/>
      <c r="CL101" s="557"/>
      <c r="CM101" s="1"/>
      <c r="CN101" s="573" t="str">
        <f>CF110</f>
        <v>PJJJ</v>
      </c>
      <c r="CO101" s="554"/>
      <c r="CP101" s="554"/>
      <c r="CQ101" s="554"/>
      <c r="CR101" s="554"/>
      <c r="CS101" s="555"/>
      <c r="CT101" s="574" t="s">
        <v>37</v>
      </c>
      <c r="CU101" s="547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31"/>
      <c r="DG101" s="32"/>
      <c r="DH101" s="583"/>
      <c r="DI101" s="585"/>
      <c r="DJ101" s="32"/>
      <c r="DK101" s="583"/>
      <c r="DL101" s="584"/>
      <c r="DM101" s="584"/>
      <c r="DN101" s="584"/>
      <c r="DO101" s="584"/>
      <c r="DP101" s="584"/>
      <c r="DQ101" s="585"/>
    </row>
    <row r="102" spans="6:121" ht="24.75" customHeight="1">
      <c r="F102" s="36"/>
      <c r="G102" s="36"/>
      <c r="H102" s="37"/>
      <c r="I102" s="556"/>
      <c r="J102" s="557"/>
      <c r="K102" s="557"/>
      <c r="L102" s="557"/>
      <c r="M102" s="557"/>
      <c r="N102" s="558"/>
      <c r="O102" s="1"/>
      <c r="P102" s="1"/>
      <c r="Q102" s="560"/>
      <c r="R102" s="554"/>
      <c r="S102" s="561"/>
      <c r="T102" s="555"/>
      <c r="U102" s="562"/>
      <c r="V102" s="554"/>
      <c r="W102" s="561"/>
      <c r="X102" s="554"/>
      <c r="Y102" s="577"/>
      <c r="Z102" s="554"/>
      <c r="AA102" s="556"/>
      <c r="AB102" s="557"/>
      <c r="AC102" s="557"/>
      <c r="AD102" s="557"/>
      <c r="AE102" s="557"/>
      <c r="AF102" s="558"/>
      <c r="AG102" s="547"/>
      <c r="AH102" s="547"/>
      <c r="AI102" s="1"/>
      <c r="AJ102" s="1"/>
      <c r="AK102" s="1"/>
      <c r="AL102" s="1"/>
      <c r="AM102" s="1"/>
      <c r="AN102" s="1"/>
      <c r="AO102" s="547"/>
      <c r="AP102" s="547"/>
      <c r="AQ102" s="549"/>
      <c r="AR102" s="556"/>
      <c r="AS102" s="557"/>
      <c r="AT102" s="557"/>
      <c r="AU102" s="557"/>
      <c r="AV102" s="557"/>
      <c r="AW102" s="558"/>
      <c r="AX102" s="561"/>
      <c r="AY102" s="554"/>
      <c r="AZ102" s="561"/>
      <c r="BA102" s="554"/>
      <c r="BB102" s="561"/>
      <c r="BC102" s="554"/>
      <c r="BD102" s="561"/>
      <c r="BE102" s="554"/>
      <c r="BF102" s="561"/>
      <c r="BG102" s="554"/>
      <c r="BH102" s="556"/>
      <c r="BI102" s="557"/>
      <c r="BJ102" s="557"/>
      <c r="BK102" s="557"/>
      <c r="BL102" s="557"/>
      <c r="BM102" s="558"/>
      <c r="BN102" s="547"/>
      <c r="BO102" s="547"/>
      <c r="BP102" s="1"/>
      <c r="BQ102" s="1"/>
      <c r="BR102" s="1"/>
      <c r="BS102" s="1"/>
      <c r="BT102" s="1"/>
      <c r="BU102" s="1"/>
      <c r="BV102" s="547"/>
      <c r="BW102" s="549"/>
      <c r="BX102" s="556"/>
      <c r="BY102" s="557"/>
      <c r="BZ102" s="557"/>
      <c r="CA102" s="557"/>
      <c r="CB102" s="557"/>
      <c r="CC102" s="558"/>
      <c r="CD102" s="38"/>
      <c r="CE102" s="14"/>
      <c r="CF102" s="14"/>
      <c r="CG102" s="561"/>
      <c r="CH102" s="555"/>
      <c r="CI102" s="562"/>
      <c r="CJ102" s="554"/>
      <c r="CK102" s="561"/>
      <c r="CL102" s="554"/>
      <c r="CM102" s="39"/>
      <c r="CN102" s="556"/>
      <c r="CO102" s="557"/>
      <c r="CP102" s="557"/>
      <c r="CQ102" s="557"/>
      <c r="CR102" s="557"/>
      <c r="CS102" s="558"/>
      <c r="CT102" s="547"/>
      <c r="CU102" s="547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31"/>
      <c r="DG102" s="32"/>
      <c r="DH102" s="34"/>
      <c r="DI102" s="34"/>
      <c r="DJ102" s="32"/>
      <c r="DK102" s="35"/>
      <c r="DL102" s="35"/>
      <c r="DM102" s="35"/>
      <c r="DN102" s="35"/>
      <c r="DO102" s="35"/>
      <c r="DP102" s="35"/>
      <c r="DQ102" s="35"/>
    </row>
    <row r="103" spans="6:121" ht="24.75" customHeight="1">
      <c r="F103" s="1"/>
      <c r="G103" s="1"/>
      <c r="H103" s="1"/>
      <c r="I103" s="1"/>
      <c r="J103" s="563">
        <v>25</v>
      </c>
      <c r="K103" s="549"/>
      <c r="L103" s="564">
        <v>19</v>
      </c>
      <c r="M103" s="547"/>
      <c r="N103" s="563">
        <v>19</v>
      </c>
      <c r="O103" s="547"/>
      <c r="P103" s="1"/>
      <c r="Q103" s="547"/>
      <c r="R103" s="547"/>
      <c r="S103" s="547"/>
      <c r="T103" s="549"/>
      <c r="U103" s="551"/>
      <c r="V103" s="547"/>
      <c r="W103" s="547"/>
      <c r="X103" s="547"/>
      <c r="Y103" s="547"/>
      <c r="Z103" s="547"/>
      <c r="AA103" s="1"/>
      <c r="AB103" s="578">
        <v>7</v>
      </c>
      <c r="AC103" s="555"/>
      <c r="AD103" s="579">
        <v>15</v>
      </c>
      <c r="AE103" s="554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578">
        <v>26</v>
      </c>
      <c r="AT103" s="555"/>
      <c r="AU103" s="579">
        <v>19</v>
      </c>
      <c r="AV103" s="554"/>
      <c r="AW103" s="19">
        <v>2</v>
      </c>
      <c r="AX103" s="547"/>
      <c r="AY103" s="547"/>
      <c r="AZ103" s="547"/>
      <c r="BA103" s="547"/>
      <c r="BB103" s="547"/>
      <c r="BC103" s="547"/>
      <c r="BD103" s="547"/>
      <c r="BE103" s="547"/>
      <c r="BF103" s="547"/>
      <c r="BG103" s="547"/>
      <c r="BH103" s="1"/>
      <c r="BI103" s="578">
        <v>25</v>
      </c>
      <c r="BJ103" s="555"/>
      <c r="BK103" s="579">
        <v>26</v>
      </c>
      <c r="BL103" s="554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563">
        <v>25</v>
      </c>
      <c r="BZ103" s="549"/>
      <c r="CA103" s="564">
        <v>19</v>
      </c>
      <c r="CB103" s="547"/>
      <c r="CC103" s="563">
        <v>15</v>
      </c>
      <c r="CD103" s="547"/>
      <c r="CE103" s="1"/>
      <c r="CF103" s="1"/>
      <c r="CG103" s="547"/>
      <c r="CH103" s="549"/>
      <c r="CI103" s="551"/>
      <c r="CJ103" s="547"/>
      <c r="CK103" s="547"/>
      <c r="CL103" s="547"/>
      <c r="CM103" s="1"/>
      <c r="CN103" s="1"/>
      <c r="CO103" s="578">
        <v>21</v>
      </c>
      <c r="CP103" s="555"/>
      <c r="CQ103" s="579">
        <v>14</v>
      </c>
      <c r="CR103" s="554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31"/>
      <c r="DG103" s="32"/>
      <c r="DH103" s="34"/>
      <c r="DI103" s="34"/>
      <c r="DJ103" s="32"/>
      <c r="DK103" s="35"/>
      <c r="DL103" s="35"/>
      <c r="DM103" s="35"/>
      <c r="DN103" s="35"/>
      <c r="DO103" s="35"/>
      <c r="DP103" s="35"/>
      <c r="DQ103" s="35"/>
    </row>
    <row r="104" spans="6:121" ht="24.75" customHeight="1">
      <c r="F104" s="1"/>
      <c r="G104" s="1"/>
      <c r="H104" s="1"/>
      <c r="I104" s="1"/>
      <c r="J104" s="547"/>
      <c r="K104" s="549"/>
      <c r="L104" s="551"/>
      <c r="M104" s="547"/>
      <c r="N104" s="547"/>
      <c r="O104" s="547"/>
      <c r="P104" s="1"/>
      <c r="Q104" s="1"/>
      <c r="R104" s="1"/>
      <c r="S104" s="1"/>
      <c r="T104" s="27"/>
      <c r="U104" s="1"/>
      <c r="V104" s="1"/>
      <c r="W104" s="1"/>
      <c r="X104" s="1"/>
      <c r="Y104" s="1"/>
      <c r="Z104" s="1"/>
      <c r="AA104" s="1"/>
      <c r="AB104" s="547"/>
      <c r="AC104" s="549"/>
      <c r="AD104" s="551"/>
      <c r="AE104" s="547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547"/>
      <c r="AT104" s="549"/>
      <c r="AU104" s="551"/>
      <c r="AV104" s="547"/>
      <c r="AW104" s="19"/>
      <c r="AX104" s="19"/>
      <c r="AY104" s="40"/>
      <c r="AZ104" s="40"/>
      <c r="BA104" s="40"/>
      <c r="BB104" s="41"/>
      <c r="BC104" s="40"/>
      <c r="BD104" s="641"/>
      <c r="BE104" s="547"/>
      <c r="BF104" s="40"/>
      <c r="BG104" s="1"/>
      <c r="BH104" s="1"/>
      <c r="BI104" s="547"/>
      <c r="BJ104" s="549"/>
      <c r="BK104" s="551"/>
      <c r="BL104" s="547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547"/>
      <c r="BZ104" s="549"/>
      <c r="CA104" s="551"/>
      <c r="CB104" s="547"/>
      <c r="CC104" s="547"/>
      <c r="CD104" s="547"/>
      <c r="CE104" s="1"/>
      <c r="CF104" s="1"/>
      <c r="CG104" s="1"/>
      <c r="CH104" s="27"/>
      <c r="CI104" s="1"/>
      <c r="CJ104" s="1"/>
      <c r="CK104" s="1"/>
      <c r="CL104" s="1"/>
      <c r="CM104" s="1"/>
      <c r="CN104" s="1"/>
      <c r="CO104" s="547"/>
      <c r="CP104" s="549"/>
      <c r="CQ104" s="551"/>
      <c r="CR104" s="547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31"/>
      <c r="DG104" s="32"/>
      <c r="DH104" s="580" t="s">
        <v>38</v>
      </c>
      <c r="DI104" s="582"/>
      <c r="DJ104" s="32"/>
      <c r="DK104" s="580">
        <f>CB119</f>
        <v>0</v>
      </c>
      <c r="DL104" s="581"/>
      <c r="DM104" s="581"/>
      <c r="DN104" s="581"/>
      <c r="DO104" s="581"/>
      <c r="DP104" s="581"/>
      <c r="DQ104" s="582"/>
    </row>
    <row r="105" spans="6:121" ht="24.75" customHeight="1">
      <c r="F105" s="1"/>
      <c r="G105" s="1"/>
      <c r="H105" s="1"/>
      <c r="I105" s="1"/>
      <c r="J105" s="1"/>
      <c r="K105" s="27"/>
      <c r="L105" s="1"/>
      <c r="M105" s="1"/>
      <c r="N105" s="1"/>
      <c r="O105" s="1"/>
      <c r="P105" s="1"/>
      <c r="Q105" s="1"/>
      <c r="R105" s="1"/>
      <c r="S105" s="1"/>
      <c r="T105" s="27"/>
      <c r="U105" s="1"/>
      <c r="V105" s="1"/>
      <c r="W105" s="1"/>
      <c r="X105" s="1"/>
      <c r="Y105" s="1"/>
      <c r="Z105" s="1"/>
      <c r="AA105" s="1"/>
      <c r="AB105" s="1"/>
      <c r="AC105" s="27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6"/>
      <c r="AT105" s="42"/>
      <c r="AU105" s="16"/>
      <c r="AV105" s="16"/>
      <c r="AW105" s="16"/>
      <c r="AX105" s="16"/>
      <c r="AY105" s="1"/>
      <c r="AZ105" s="1"/>
      <c r="BA105" s="1"/>
      <c r="BB105" s="27"/>
      <c r="BC105" s="1"/>
      <c r="BD105" s="547"/>
      <c r="BE105" s="547"/>
      <c r="BF105" s="1"/>
      <c r="BG105" s="1"/>
      <c r="BH105" s="1"/>
      <c r="BI105" s="1"/>
      <c r="BJ105" s="27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27"/>
      <c r="CA105" s="1"/>
      <c r="CB105" s="1"/>
      <c r="CC105" s="1"/>
      <c r="CD105" s="1"/>
      <c r="CE105" s="1"/>
      <c r="CF105" s="1"/>
      <c r="CG105" s="1"/>
      <c r="CH105" s="27"/>
      <c r="CI105" s="1"/>
      <c r="CJ105" s="1"/>
      <c r="CK105" s="1"/>
      <c r="CL105" s="1"/>
      <c r="CM105" s="1"/>
      <c r="CN105" s="1"/>
      <c r="CO105" s="1"/>
      <c r="CP105" s="27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31"/>
      <c r="DG105" s="32"/>
      <c r="DH105" s="583"/>
      <c r="DI105" s="585"/>
      <c r="DJ105" s="32"/>
      <c r="DK105" s="583"/>
      <c r="DL105" s="584"/>
      <c r="DM105" s="584"/>
      <c r="DN105" s="584"/>
      <c r="DO105" s="584"/>
      <c r="DP105" s="584"/>
      <c r="DQ105" s="585"/>
    </row>
    <row r="106" spans="6:121" ht="24.75" customHeight="1">
      <c r="F106" s="1"/>
      <c r="G106" s="1"/>
      <c r="H106" s="1"/>
      <c r="I106" s="1"/>
      <c r="J106" s="1"/>
      <c r="K106" s="27"/>
      <c r="L106" s="1"/>
      <c r="M106" s="1"/>
      <c r="N106" s="1"/>
      <c r="O106" s="1"/>
      <c r="P106" s="1"/>
      <c r="Q106" s="1"/>
      <c r="R106" s="1"/>
      <c r="S106" s="1"/>
      <c r="T106" s="27"/>
      <c r="U106" s="1"/>
      <c r="V106" s="1"/>
      <c r="W106" s="1"/>
      <c r="X106" s="1"/>
      <c r="Y106" s="1"/>
      <c r="Z106" s="1"/>
      <c r="AA106" s="1"/>
      <c r="AB106" s="1"/>
      <c r="AC106" s="27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27"/>
      <c r="AU106" s="1"/>
      <c r="AV106" s="1"/>
      <c r="AW106" s="1"/>
      <c r="AX106" s="1"/>
      <c r="AY106" s="1"/>
      <c r="AZ106" s="1"/>
      <c r="BA106" s="1"/>
      <c r="BB106" s="27"/>
      <c r="BC106" s="1"/>
      <c r="BD106" s="1"/>
      <c r="BE106" s="1"/>
      <c r="BF106" s="1"/>
      <c r="BG106" s="1"/>
      <c r="BH106" s="1"/>
      <c r="BI106" s="1"/>
      <c r="BJ106" s="27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27"/>
      <c r="CA106" s="1"/>
      <c r="CB106" s="1"/>
      <c r="CC106" s="1"/>
      <c r="CD106" s="1"/>
      <c r="CE106" s="1"/>
      <c r="CF106" s="1"/>
      <c r="CG106" s="1"/>
      <c r="CH106" s="27"/>
      <c r="CI106" s="1"/>
      <c r="CJ106" s="1"/>
      <c r="CK106" s="1"/>
      <c r="CL106" s="1"/>
      <c r="CM106" s="1"/>
      <c r="CN106" s="1"/>
      <c r="CO106" s="1"/>
      <c r="CP106" s="27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31"/>
      <c r="DG106" s="32"/>
      <c r="DH106" s="34"/>
      <c r="DI106" s="34"/>
      <c r="DJ106" s="32"/>
      <c r="DK106" s="35"/>
      <c r="DL106" s="35"/>
      <c r="DM106" s="35"/>
      <c r="DN106" s="35"/>
      <c r="DO106" s="35"/>
      <c r="DP106" s="35"/>
      <c r="DQ106" s="35"/>
    </row>
    <row r="107" spans="6:121" ht="24.75" customHeight="1">
      <c r="F107" s="1"/>
      <c r="G107" s="1"/>
      <c r="H107" s="1"/>
      <c r="I107" s="1"/>
      <c r="J107" s="1"/>
      <c r="K107" s="27"/>
      <c r="L107" s="1"/>
      <c r="M107" s="1"/>
      <c r="N107" s="1"/>
      <c r="O107" s="1"/>
      <c r="P107" s="1"/>
      <c r="Q107" s="1"/>
      <c r="R107" s="1"/>
      <c r="S107" s="1"/>
      <c r="T107" s="27"/>
      <c r="U107" s="1"/>
      <c r="V107" s="1"/>
      <c r="W107" s="1"/>
      <c r="X107" s="1"/>
      <c r="Y107" s="1"/>
      <c r="Z107" s="1"/>
      <c r="AA107" s="1"/>
      <c r="AB107" s="1"/>
      <c r="AC107" s="27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27"/>
      <c r="AU107" s="1"/>
      <c r="AV107" s="1"/>
      <c r="AW107" s="1"/>
      <c r="AX107" s="1"/>
      <c r="AY107" s="1"/>
      <c r="AZ107" s="1"/>
      <c r="BA107" s="1"/>
      <c r="BB107" s="27"/>
      <c r="BC107" s="1"/>
      <c r="BD107" s="1"/>
      <c r="BE107" s="1"/>
      <c r="BF107" s="1"/>
      <c r="BG107" s="1"/>
      <c r="BH107" s="1"/>
      <c r="BI107" s="1"/>
      <c r="BJ107" s="27"/>
      <c r="BK107" s="1"/>
      <c r="BL107" s="1"/>
      <c r="BM107" s="1"/>
      <c r="BN107" s="600" t="s">
        <v>25</v>
      </c>
      <c r="BO107" s="549"/>
      <c r="BP107" s="617" t="str">
        <f>CX60</f>
        <v>PJJJ</v>
      </c>
      <c r="BQ107" s="554"/>
      <c r="BR107" s="554"/>
      <c r="BS107" s="554"/>
      <c r="BT107" s="554"/>
      <c r="BU107" s="555"/>
      <c r="BV107" s="559"/>
      <c r="BW107" s="547"/>
      <c r="BX107" s="1"/>
      <c r="BY107" s="1"/>
      <c r="BZ107" s="27"/>
      <c r="CA107" s="1"/>
      <c r="CB107" s="1"/>
      <c r="CC107" s="1"/>
      <c r="CD107" s="1"/>
      <c r="CE107" s="1"/>
      <c r="CF107" s="1"/>
      <c r="CG107" s="1"/>
      <c r="CH107" s="27"/>
      <c r="CI107" s="1"/>
      <c r="CJ107" s="1"/>
      <c r="CK107" s="1"/>
      <c r="CL107" s="1"/>
      <c r="CM107" s="1"/>
      <c r="CN107" s="1"/>
      <c r="CO107" s="1"/>
      <c r="CP107" s="27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31"/>
      <c r="DG107" s="32"/>
      <c r="DH107" s="34"/>
      <c r="DI107" s="34"/>
      <c r="DJ107" s="32"/>
      <c r="DK107" s="35"/>
      <c r="DL107" s="35"/>
      <c r="DM107" s="35"/>
      <c r="DN107" s="35"/>
      <c r="DO107" s="35"/>
      <c r="DP107" s="35"/>
      <c r="DQ107" s="35"/>
    </row>
    <row r="108" spans="6:121" ht="24.75" customHeight="1">
      <c r="F108" s="1"/>
      <c r="G108" s="1"/>
      <c r="H108" s="1"/>
      <c r="I108" s="1"/>
      <c r="J108" s="1"/>
      <c r="K108" s="27"/>
      <c r="L108" s="1"/>
      <c r="M108" s="1"/>
      <c r="N108" s="1"/>
      <c r="O108" s="1"/>
      <c r="P108" s="1"/>
      <c r="Q108" s="1"/>
      <c r="R108" s="1"/>
      <c r="S108" s="1"/>
      <c r="T108" s="27"/>
      <c r="U108" s="1"/>
      <c r="V108" s="1"/>
      <c r="W108" s="1"/>
      <c r="X108" s="1"/>
      <c r="Y108" s="1"/>
      <c r="Z108" s="1"/>
      <c r="AA108" s="1"/>
      <c r="AB108" s="1"/>
      <c r="AC108" s="27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27"/>
      <c r="AU108" s="1"/>
      <c r="AV108" s="1"/>
      <c r="AW108" s="1"/>
      <c r="AX108" s="1"/>
      <c r="AY108" s="1"/>
      <c r="AZ108" s="1"/>
      <c r="BA108" s="634"/>
      <c r="BB108" s="549"/>
      <c r="BC108" s="1"/>
      <c r="BD108" s="1"/>
      <c r="BE108" s="1"/>
      <c r="BF108" s="1"/>
      <c r="BG108" s="1"/>
      <c r="BH108" s="1"/>
      <c r="BI108" s="1"/>
      <c r="BJ108" s="27"/>
      <c r="BK108" s="1"/>
      <c r="BL108" s="1"/>
      <c r="BM108" s="1"/>
      <c r="BN108" s="547"/>
      <c r="BO108" s="549"/>
      <c r="BP108" s="556"/>
      <c r="BQ108" s="557"/>
      <c r="BR108" s="557"/>
      <c r="BS108" s="557"/>
      <c r="BT108" s="557"/>
      <c r="BU108" s="558"/>
      <c r="BV108" s="551"/>
      <c r="BW108" s="547"/>
      <c r="BX108" s="1"/>
      <c r="BY108" s="1"/>
      <c r="BZ108" s="27"/>
      <c r="CA108" s="1"/>
      <c r="CB108" s="1"/>
      <c r="CC108" s="1"/>
      <c r="CD108" s="1"/>
      <c r="CE108" s="1"/>
      <c r="CF108" s="1"/>
      <c r="CG108" s="634"/>
      <c r="CH108" s="549"/>
      <c r="CI108" s="1"/>
      <c r="CJ108" s="1"/>
      <c r="CK108" s="1"/>
      <c r="CL108" s="1"/>
      <c r="CM108" s="1"/>
      <c r="CN108" s="1"/>
      <c r="CO108" s="1"/>
      <c r="CP108" s="27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31"/>
      <c r="DG108" s="32"/>
      <c r="DH108" s="580" t="s">
        <v>39</v>
      </c>
      <c r="DI108" s="582"/>
      <c r="DJ108" s="32"/>
      <c r="DK108" s="580">
        <f>BT119</f>
        <v>0</v>
      </c>
      <c r="DL108" s="581"/>
      <c r="DM108" s="581"/>
      <c r="DN108" s="581"/>
      <c r="DO108" s="581"/>
      <c r="DP108" s="581"/>
      <c r="DQ108" s="582"/>
    </row>
    <row r="109" spans="6:121" ht="24.75" customHeight="1">
      <c r="F109" s="1"/>
      <c r="G109" s="1"/>
      <c r="H109" s="1"/>
      <c r="I109" s="1"/>
      <c r="J109" s="1"/>
      <c r="K109" s="27"/>
      <c r="L109" s="1"/>
      <c r="M109" s="1"/>
      <c r="N109" s="1"/>
      <c r="O109" s="1"/>
      <c r="P109" s="1"/>
      <c r="Q109" s="1"/>
      <c r="R109" s="1"/>
      <c r="S109" s="1"/>
      <c r="T109" s="27"/>
      <c r="U109" s="1"/>
      <c r="V109" s="1"/>
      <c r="W109" s="1"/>
      <c r="X109" s="1"/>
      <c r="Y109" s="1"/>
      <c r="Z109" s="1"/>
      <c r="AA109" s="1"/>
      <c r="AB109" s="1"/>
      <c r="AC109" s="27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27"/>
      <c r="AU109" s="1"/>
      <c r="AV109" s="1"/>
      <c r="AW109" s="1"/>
      <c r="AX109" s="1"/>
      <c r="AY109" s="1"/>
      <c r="AZ109" s="1"/>
      <c r="BA109" s="557"/>
      <c r="BB109" s="558"/>
      <c r="BC109" s="1"/>
      <c r="BD109" s="1"/>
      <c r="BE109" s="1"/>
      <c r="BF109" s="1"/>
      <c r="BG109" s="1"/>
      <c r="BH109" s="1"/>
      <c r="BI109" s="1"/>
      <c r="BJ109" s="27"/>
      <c r="BK109" s="1"/>
      <c r="BL109" s="1"/>
      <c r="BM109" s="1"/>
      <c r="BN109" s="1"/>
      <c r="BO109" s="594"/>
      <c r="BP109" s="547"/>
      <c r="BQ109" s="594"/>
      <c r="BR109" s="549"/>
      <c r="BS109" s="635"/>
      <c r="BT109" s="547"/>
      <c r="BU109" s="594"/>
      <c r="BV109" s="547"/>
      <c r="BW109" s="594"/>
      <c r="BX109" s="547"/>
      <c r="BY109" s="1"/>
      <c r="BZ109" s="27"/>
      <c r="CA109" s="1"/>
      <c r="CB109" s="1"/>
      <c r="CC109" s="1"/>
      <c r="CD109" s="1"/>
      <c r="CE109" s="1"/>
      <c r="CF109" s="1"/>
      <c r="CG109" s="557"/>
      <c r="CH109" s="558"/>
      <c r="CI109" s="1"/>
      <c r="CJ109" s="1"/>
      <c r="CK109" s="1"/>
      <c r="CL109" s="1"/>
      <c r="CM109" s="1"/>
      <c r="CN109" s="1"/>
      <c r="CO109" s="1"/>
      <c r="CP109" s="27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44"/>
      <c r="DD109" s="1"/>
      <c r="DE109" s="1"/>
      <c r="DF109" s="31"/>
      <c r="DG109" s="32"/>
      <c r="DH109" s="583"/>
      <c r="DI109" s="585"/>
      <c r="DJ109" s="32"/>
      <c r="DK109" s="583"/>
      <c r="DL109" s="584"/>
      <c r="DM109" s="584"/>
      <c r="DN109" s="584"/>
      <c r="DO109" s="584"/>
      <c r="DP109" s="584"/>
      <c r="DQ109" s="585"/>
    </row>
    <row r="110" spans="6:121" ht="24.75" customHeight="1">
      <c r="F110" s="1"/>
      <c r="G110" s="1"/>
      <c r="H110" s="1"/>
      <c r="I110" s="1"/>
      <c r="J110" s="1"/>
      <c r="K110" s="27"/>
      <c r="L110" s="1"/>
      <c r="M110" s="1"/>
      <c r="N110" s="1"/>
      <c r="O110" s="1"/>
      <c r="P110" s="552" t="s">
        <v>18</v>
      </c>
      <c r="Q110" s="549"/>
      <c r="R110" s="553" t="str">
        <f>U60</f>
        <v>M&amp;M</v>
      </c>
      <c r="S110" s="554"/>
      <c r="T110" s="554"/>
      <c r="U110" s="554"/>
      <c r="V110" s="554"/>
      <c r="W110" s="555"/>
      <c r="X110" s="559"/>
      <c r="Y110" s="547"/>
      <c r="Z110" s="1"/>
      <c r="AA110" s="1"/>
      <c r="AB110" s="1"/>
      <c r="AC110" s="27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27"/>
      <c r="AU110" s="1"/>
      <c r="AV110" s="1"/>
      <c r="AW110" s="1"/>
      <c r="AX110" s="552" t="s">
        <v>40</v>
      </c>
      <c r="AY110" s="549"/>
      <c r="AZ110" s="553" t="str">
        <f>BP113</f>
        <v>Dark Banana</v>
      </c>
      <c r="BA110" s="554"/>
      <c r="BB110" s="554"/>
      <c r="BC110" s="554"/>
      <c r="BD110" s="554"/>
      <c r="BE110" s="555"/>
      <c r="BF110" s="1"/>
      <c r="BG110" s="1"/>
      <c r="BH110" s="1"/>
      <c r="BI110" s="1"/>
      <c r="BJ110" s="1"/>
      <c r="BK110" s="1"/>
      <c r="BL110" s="1"/>
      <c r="BM110" s="1"/>
      <c r="BN110" s="1"/>
      <c r="BO110" s="557"/>
      <c r="BP110" s="557"/>
      <c r="BQ110" s="557"/>
      <c r="BR110" s="558"/>
      <c r="BS110" s="556"/>
      <c r="BT110" s="557"/>
      <c r="BU110" s="557"/>
      <c r="BV110" s="557"/>
      <c r="BW110" s="557"/>
      <c r="BX110" s="557"/>
      <c r="BY110" s="1"/>
      <c r="BZ110" s="1"/>
      <c r="CA110" s="1"/>
      <c r="CB110" s="1"/>
      <c r="CC110" s="1"/>
      <c r="CD110" s="1"/>
      <c r="CE110" s="1"/>
      <c r="CF110" s="553" t="str">
        <f>BP107</f>
        <v>PJJJ</v>
      </c>
      <c r="CG110" s="554"/>
      <c r="CH110" s="554"/>
      <c r="CI110" s="554"/>
      <c r="CJ110" s="554"/>
      <c r="CK110" s="555"/>
      <c r="CL110" s="552" t="s">
        <v>41</v>
      </c>
      <c r="CM110" s="547"/>
      <c r="CN110" s="1"/>
      <c r="CO110" s="1"/>
      <c r="CP110" s="27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44"/>
      <c r="DD110" s="1"/>
      <c r="DE110" s="1"/>
      <c r="DF110" s="31"/>
      <c r="DG110" s="32"/>
      <c r="DH110" s="34"/>
      <c r="DI110" s="34"/>
      <c r="DJ110" s="32"/>
      <c r="DK110" s="35"/>
      <c r="DL110" s="35"/>
      <c r="DM110" s="35"/>
      <c r="DN110" s="35"/>
      <c r="DO110" s="35"/>
      <c r="DP110" s="35"/>
      <c r="DQ110" s="35"/>
    </row>
    <row r="111" spans="6:121" ht="24.75" customHeight="1">
      <c r="F111" s="1"/>
      <c r="G111" s="1"/>
      <c r="H111" s="1"/>
      <c r="I111" s="1"/>
      <c r="J111" s="1"/>
      <c r="K111" s="27"/>
      <c r="L111" s="1"/>
      <c r="M111" s="1"/>
      <c r="N111" s="1"/>
      <c r="O111" s="1"/>
      <c r="P111" s="547"/>
      <c r="Q111" s="549"/>
      <c r="R111" s="556"/>
      <c r="S111" s="557"/>
      <c r="T111" s="557"/>
      <c r="U111" s="557"/>
      <c r="V111" s="557"/>
      <c r="W111" s="558"/>
      <c r="X111" s="551"/>
      <c r="Y111" s="547"/>
      <c r="Z111" s="1"/>
      <c r="AA111" s="1"/>
      <c r="AB111" s="1"/>
      <c r="AC111" s="27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27"/>
      <c r="AU111" s="1"/>
      <c r="AV111" s="1"/>
      <c r="AW111" s="1"/>
      <c r="AX111" s="547"/>
      <c r="AY111" s="549"/>
      <c r="AZ111" s="556"/>
      <c r="BA111" s="557"/>
      <c r="BB111" s="557"/>
      <c r="BC111" s="557"/>
      <c r="BD111" s="557"/>
      <c r="BE111" s="558"/>
      <c r="BF111" s="38"/>
      <c r="BG111" s="14"/>
      <c r="BH111" s="14"/>
      <c r="BI111" s="14"/>
      <c r="BJ111" s="14"/>
      <c r="BK111" s="14"/>
      <c r="BL111" s="14"/>
      <c r="BM111" s="14"/>
      <c r="BN111" s="14"/>
      <c r="BO111" s="595"/>
      <c r="BP111" s="554"/>
      <c r="BQ111" s="595"/>
      <c r="BR111" s="555"/>
      <c r="BS111" s="596"/>
      <c r="BT111" s="554"/>
      <c r="BU111" s="595"/>
      <c r="BV111" s="554"/>
      <c r="BW111" s="595"/>
      <c r="BX111" s="554"/>
      <c r="BY111" s="14"/>
      <c r="BZ111" s="14"/>
      <c r="CA111" s="14"/>
      <c r="CB111" s="14"/>
      <c r="CC111" s="14"/>
      <c r="CD111" s="14"/>
      <c r="CE111" s="39"/>
      <c r="CF111" s="556"/>
      <c r="CG111" s="557"/>
      <c r="CH111" s="557"/>
      <c r="CI111" s="557"/>
      <c r="CJ111" s="557"/>
      <c r="CK111" s="558"/>
      <c r="CL111" s="547"/>
      <c r="CM111" s="547"/>
      <c r="CN111" s="1"/>
      <c r="CO111" s="1"/>
      <c r="CP111" s="27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31"/>
      <c r="DG111" s="32"/>
      <c r="DH111" s="34"/>
      <c r="DI111" s="34"/>
      <c r="DJ111" s="32"/>
      <c r="DK111" s="35"/>
      <c r="DL111" s="35"/>
      <c r="DM111" s="35"/>
      <c r="DN111" s="35"/>
      <c r="DO111" s="35"/>
      <c r="DP111" s="35"/>
      <c r="DQ111" s="35"/>
    </row>
    <row r="112" spans="6:121" ht="24.75" customHeight="1">
      <c r="F112" s="1"/>
      <c r="G112" s="1"/>
      <c r="H112" s="1"/>
      <c r="I112" s="1"/>
      <c r="J112" s="1"/>
      <c r="K112" s="2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27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27"/>
      <c r="AU112" s="1"/>
      <c r="AV112" s="1"/>
      <c r="AW112" s="1"/>
      <c r="AX112" s="1"/>
      <c r="AY112" s="1"/>
      <c r="AZ112" s="1"/>
      <c r="BA112" s="1"/>
      <c r="BB112" s="14"/>
      <c r="BC112" s="14"/>
      <c r="BD112" s="1"/>
      <c r="BE112" s="1"/>
      <c r="BF112" s="1"/>
      <c r="BG112" s="1"/>
      <c r="BH112" s="1"/>
      <c r="BI112" s="1"/>
      <c r="BJ112" s="27"/>
      <c r="BK112" s="1"/>
      <c r="BL112" s="1"/>
      <c r="BM112" s="1"/>
      <c r="BN112" s="1"/>
      <c r="BO112" s="547"/>
      <c r="BP112" s="547"/>
      <c r="BQ112" s="547"/>
      <c r="BR112" s="549"/>
      <c r="BS112" s="551"/>
      <c r="BT112" s="547"/>
      <c r="BU112" s="547"/>
      <c r="BV112" s="547"/>
      <c r="BW112" s="547"/>
      <c r="BX112" s="547"/>
      <c r="BY112" s="1"/>
      <c r="BZ112" s="27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27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31"/>
      <c r="DG112" s="32"/>
      <c r="DH112" s="580" t="s">
        <v>42</v>
      </c>
      <c r="DI112" s="582"/>
      <c r="DJ112" s="32"/>
      <c r="DK112" s="580">
        <f>BL119</f>
        <v>0</v>
      </c>
      <c r="DL112" s="581"/>
      <c r="DM112" s="581"/>
      <c r="DN112" s="581"/>
      <c r="DO112" s="581"/>
      <c r="DP112" s="581"/>
      <c r="DQ112" s="582"/>
    </row>
    <row r="113" spans="5:123" ht="24.75" customHeight="1">
      <c r="E113" s="1"/>
      <c r="F113" s="1"/>
      <c r="G113" s="1"/>
      <c r="H113" s="546"/>
      <c r="I113" s="547"/>
      <c r="J113" s="548"/>
      <c r="K113" s="549"/>
      <c r="L113" s="550"/>
      <c r="M113" s="54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548"/>
      <c r="AC113" s="549"/>
      <c r="AD113" s="550"/>
      <c r="AE113" s="547"/>
      <c r="AF113" s="16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548"/>
      <c r="AT113" s="549"/>
      <c r="AU113" s="550"/>
      <c r="AV113" s="547"/>
      <c r="AW113" s="571"/>
      <c r="AX113" s="547"/>
      <c r="AY113" s="1"/>
      <c r="AZ113" s="1"/>
      <c r="BA113" s="1"/>
      <c r="BB113" s="1"/>
      <c r="BC113" s="1"/>
      <c r="BD113" s="1"/>
      <c r="BE113" s="1"/>
      <c r="BF113" s="1"/>
      <c r="BG113" s="546"/>
      <c r="BH113" s="547"/>
      <c r="BI113" s="548"/>
      <c r="BJ113" s="549"/>
      <c r="BK113" s="550"/>
      <c r="BL113" s="547"/>
      <c r="BM113" s="1"/>
      <c r="BN113" s="600" t="s">
        <v>5</v>
      </c>
      <c r="BO113" s="549"/>
      <c r="BP113" s="617" t="str">
        <f>BL27</f>
        <v>Dark Banana</v>
      </c>
      <c r="BQ113" s="554"/>
      <c r="BR113" s="554"/>
      <c r="BS113" s="554"/>
      <c r="BT113" s="554"/>
      <c r="BU113" s="555"/>
      <c r="BV113" s="559"/>
      <c r="BW113" s="547"/>
      <c r="BX113" s="1"/>
      <c r="BY113" s="548"/>
      <c r="BZ113" s="549"/>
      <c r="CA113" s="550"/>
      <c r="CB113" s="547"/>
      <c r="CC113" s="548"/>
      <c r="CD113" s="547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548"/>
      <c r="CP113" s="549"/>
      <c r="CQ113" s="550"/>
      <c r="CR113" s="547"/>
      <c r="CS113" s="546"/>
      <c r="CT113" s="547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31"/>
      <c r="DG113" s="32"/>
      <c r="DH113" s="583"/>
      <c r="DI113" s="585"/>
      <c r="DJ113" s="32"/>
      <c r="DK113" s="583"/>
      <c r="DL113" s="584"/>
      <c r="DM113" s="584"/>
      <c r="DN113" s="584"/>
      <c r="DO113" s="584"/>
      <c r="DP113" s="584"/>
      <c r="DQ113" s="585"/>
      <c r="DR113" s="32"/>
      <c r="DS113" s="33"/>
    </row>
    <row r="114" spans="5:123" ht="24.75" customHeight="1">
      <c r="E114" s="1"/>
      <c r="F114" s="1"/>
      <c r="G114" s="1"/>
      <c r="H114" s="547"/>
      <c r="I114" s="547"/>
      <c r="J114" s="547"/>
      <c r="K114" s="549"/>
      <c r="L114" s="551"/>
      <c r="M114" s="54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547"/>
      <c r="AC114" s="549"/>
      <c r="AD114" s="551"/>
      <c r="AE114" s="547"/>
      <c r="AF114" s="16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547"/>
      <c r="AT114" s="549"/>
      <c r="AU114" s="551"/>
      <c r="AV114" s="547"/>
      <c r="AW114" s="547"/>
      <c r="AX114" s="547"/>
      <c r="AY114" s="1"/>
      <c r="AZ114" s="1"/>
      <c r="BA114" s="1"/>
      <c r="BB114" s="1"/>
      <c r="BC114" s="1"/>
      <c r="BD114" s="1"/>
      <c r="BE114" s="1"/>
      <c r="BF114" s="1"/>
      <c r="BG114" s="547"/>
      <c r="BH114" s="547"/>
      <c r="BI114" s="547"/>
      <c r="BJ114" s="549"/>
      <c r="BK114" s="551"/>
      <c r="BL114" s="547"/>
      <c r="BM114" s="1"/>
      <c r="BN114" s="547"/>
      <c r="BO114" s="549"/>
      <c r="BP114" s="556"/>
      <c r="BQ114" s="557"/>
      <c r="BR114" s="557"/>
      <c r="BS114" s="557"/>
      <c r="BT114" s="557"/>
      <c r="BU114" s="558"/>
      <c r="BV114" s="551"/>
      <c r="BW114" s="547"/>
      <c r="BX114" s="1"/>
      <c r="BY114" s="547"/>
      <c r="BZ114" s="549"/>
      <c r="CA114" s="551"/>
      <c r="CB114" s="547"/>
      <c r="CC114" s="547"/>
      <c r="CD114" s="547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547"/>
      <c r="CP114" s="549"/>
      <c r="CQ114" s="551"/>
      <c r="CR114" s="547"/>
      <c r="CS114" s="547"/>
      <c r="CT114" s="547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31"/>
      <c r="DG114" s="32"/>
      <c r="DH114" s="34"/>
      <c r="DI114" s="34"/>
      <c r="DJ114" s="32"/>
      <c r="DK114" s="35"/>
      <c r="DL114" s="35"/>
      <c r="DM114" s="35"/>
      <c r="DN114" s="35"/>
      <c r="DO114" s="35"/>
      <c r="DP114" s="35"/>
      <c r="DQ114" s="35"/>
      <c r="DR114" s="32"/>
      <c r="DS114" s="33"/>
    </row>
    <row r="115" spans="5:123" ht="24.75" customHeight="1">
      <c r="E115" s="1"/>
      <c r="F115" s="1"/>
      <c r="G115" s="1"/>
      <c r="H115" s="1"/>
      <c r="I115" s="1"/>
      <c r="J115" s="1"/>
      <c r="K115" s="1"/>
      <c r="L115" s="4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27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27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27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27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27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31"/>
      <c r="DG115" s="32"/>
      <c r="DH115" s="34"/>
      <c r="DI115" s="34"/>
      <c r="DJ115" s="32"/>
      <c r="DK115" s="35"/>
      <c r="DL115" s="35"/>
      <c r="DM115" s="35"/>
      <c r="DN115" s="35"/>
      <c r="DO115" s="35"/>
      <c r="DP115" s="35"/>
      <c r="DQ115" s="35"/>
      <c r="DR115" s="46"/>
      <c r="DS115" s="33"/>
    </row>
    <row r="116" spans="5:123" ht="24.75" customHeight="1">
      <c r="E116" s="1"/>
      <c r="F116" s="1"/>
      <c r="G116" s="1"/>
      <c r="H116" s="1"/>
      <c r="I116" s="1"/>
      <c r="J116" s="1"/>
      <c r="K116" s="1"/>
      <c r="L116" s="4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27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27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27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27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27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31"/>
      <c r="DG116" s="32"/>
      <c r="DH116" s="580" t="s">
        <v>43</v>
      </c>
      <c r="DI116" s="582"/>
      <c r="DJ116" s="32"/>
      <c r="DK116" s="580">
        <f>BD119</f>
        <v>0</v>
      </c>
      <c r="DL116" s="581"/>
      <c r="DM116" s="581"/>
      <c r="DN116" s="581"/>
      <c r="DO116" s="581"/>
      <c r="DP116" s="581"/>
      <c r="DQ116" s="582"/>
      <c r="DR116" s="642"/>
      <c r="DS116" s="638"/>
    </row>
    <row r="117" spans="5:123" ht="24.75" customHeight="1">
      <c r="E117" s="32"/>
      <c r="F117" s="32"/>
      <c r="G117" s="565" t="s">
        <v>44</v>
      </c>
      <c r="H117" s="566"/>
      <c r="I117" s="32"/>
      <c r="J117" s="32"/>
      <c r="K117" s="32"/>
      <c r="L117" s="47"/>
      <c r="M117" s="32"/>
      <c r="N117" s="32"/>
      <c r="O117" s="565" t="s">
        <v>45</v>
      </c>
      <c r="P117" s="566"/>
      <c r="Q117" s="32"/>
      <c r="R117" s="32"/>
      <c r="S117" s="32"/>
      <c r="T117" s="32"/>
      <c r="U117" s="32"/>
      <c r="V117" s="32"/>
      <c r="W117" s="32"/>
      <c r="X117" s="32"/>
      <c r="Y117" s="565" t="s">
        <v>46</v>
      </c>
      <c r="Z117" s="566"/>
      <c r="AA117" s="32"/>
      <c r="AB117" s="32"/>
      <c r="AC117" s="48"/>
      <c r="AD117" s="32"/>
      <c r="AE117" s="32"/>
      <c r="AF117" s="32"/>
      <c r="AG117" s="565" t="s">
        <v>47</v>
      </c>
      <c r="AH117" s="566"/>
      <c r="AI117" s="32"/>
      <c r="AJ117" s="32"/>
      <c r="AK117" s="32"/>
      <c r="AL117" s="32"/>
      <c r="AM117" s="32"/>
      <c r="AN117" s="32"/>
      <c r="AO117" s="32"/>
      <c r="AP117" s="565" t="s">
        <v>48</v>
      </c>
      <c r="AQ117" s="566"/>
      <c r="AR117" s="32"/>
      <c r="AS117" s="32"/>
      <c r="AT117" s="48"/>
      <c r="AU117" s="32"/>
      <c r="AV117" s="32"/>
      <c r="AW117" s="32"/>
      <c r="AX117" s="565" t="s">
        <v>49</v>
      </c>
      <c r="AY117" s="566"/>
      <c r="AZ117" s="32"/>
      <c r="BA117" s="32"/>
      <c r="BB117" s="32"/>
      <c r="BC117" s="32"/>
      <c r="BD117" s="32"/>
      <c r="BE117" s="32"/>
      <c r="BF117" s="565" t="s">
        <v>43</v>
      </c>
      <c r="BG117" s="566"/>
      <c r="BH117" s="32"/>
      <c r="BI117" s="32"/>
      <c r="BJ117" s="48"/>
      <c r="BK117" s="32"/>
      <c r="BL117" s="32"/>
      <c r="BM117" s="32"/>
      <c r="BN117" s="565" t="s">
        <v>42</v>
      </c>
      <c r="BO117" s="566"/>
      <c r="BP117" s="32"/>
      <c r="BQ117" s="32"/>
      <c r="BR117" s="32"/>
      <c r="BS117" s="32"/>
      <c r="BT117" s="32"/>
      <c r="BU117" s="32"/>
      <c r="BV117" s="565" t="s">
        <v>39</v>
      </c>
      <c r="BW117" s="566"/>
      <c r="BX117" s="32"/>
      <c r="BY117" s="32"/>
      <c r="BZ117" s="48"/>
      <c r="CA117" s="32"/>
      <c r="CB117" s="32"/>
      <c r="CC117" s="32"/>
      <c r="CD117" s="565" t="s">
        <v>38</v>
      </c>
      <c r="CE117" s="566"/>
      <c r="CF117" s="32"/>
      <c r="CG117" s="32"/>
      <c r="CH117" s="32"/>
      <c r="CI117" s="32"/>
      <c r="CJ117" s="32"/>
      <c r="CK117" s="32"/>
      <c r="CL117" s="565" t="s">
        <v>31</v>
      </c>
      <c r="CM117" s="566"/>
      <c r="CN117" s="32"/>
      <c r="CO117" s="32"/>
      <c r="CP117" s="48"/>
      <c r="CQ117" s="32"/>
      <c r="CR117" s="32"/>
      <c r="CS117" s="32"/>
      <c r="CT117" s="565" t="s">
        <v>6</v>
      </c>
      <c r="CU117" s="566"/>
      <c r="CV117" s="32"/>
      <c r="CW117" s="32"/>
      <c r="CX117" s="32"/>
      <c r="CY117" s="1"/>
      <c r="CZ117" s="1"/>
      <c r="DA117" s="1"/>
      <c r="DB117" s="1"/>
      <c r="DC117" s="1"/>
      <c r="DD117" s="1"/>
      <c r="DE117" s="1"/>
      <c r="DF117" s="31"/>
      <c r="DG117" s="32"/>
      <c r="DH117" s="583"/>
      <c r="DI117" s="585"/>
      <c r="DJ117" s="32"/>
      <c r="DK117" s="583"/>
      <c r="DL117" s="584"/>
      <c r="DM117" s="584"/>
      <c r="DN117" s="584"/>
      <c r="DO117" s="584"/>
      <c r="DP117" s="584"/>
      <c r="DQ117" s="585"/>
      <c r="DR117" s="639"/>
      <c r="DS117" s="640"/>
    </row>
    <row r="118" spans="5:123" ht="24.75" customHeight="1">
      <c r="E118" s="32"/>
      <c r="F118" s="32"/>
      <c r="G118" s="567"/>
      <c r="H118" s="568"/>
      <c r="I118" s="32"/>
      <c r="J118" s="32"/>
      <c r="K118" s="32"/>
      <c r="L118" s="47"/>
      <c r="M118" s="32"/>
      <c r="N118" s="32"/>
      <c r="O118" s="567"/>
      <c r="P118" s="568"/>
      <c r="Q118" s="32"/>
      <c r="R118" s="32"/>
      <c r="S118" s="32"/>
      <c r="T118" s="32"/>
      <c r="U118" s="32"/>
      <c r="V118" s="32"/>
      <c r="W118" s="32"/>
      <c r="X118" s="32"/>
      <c r="Y118" s="567"/>
      <c r="Z118" s="568"/>
      <c r="AA118" s="32"/>
      <c r="AB118" s="32"/>
      <c r="AC118" s="48"/>
      <c r="AD118" s="32"/>
      <c r="AE118" s="32"/>
      <c r="AF118" s="32"/>
      <c r="AG118" s="567"/>
      <c r="AH118" s="568"/>
      <c r="AI118" s="32"/>
      <c r="AJ118" s="32"/>
      <c r="AK118" s="32"/>
      <c r="AL118" s="32"/>
      <c r="AM118" s="32"/>
      <c r="AN118" s="32"/>
      <c r="AO118" s="32"/>
      <c r="AP118" s="567"/>
      <c r="AQ118" s="568"/>
      <c r="AR118" s="32"/>
      <c r="AS118" s="32"/>
      <c r="AT118" s="48"/>
      <c r="AU118" s="32"/>
      <c r="AV118" s="32"/>
      <c r="AW118" s="32"/>
      <c r="AX118" s="567"/>
      <c r="AY118" s="568"/>
      <c r="AZ118" s="32"/>
      <c r="BA118" s="32"/>
      <c r="BB118" s="32"/>
      <c r="BC118" s="32"/>
      <c r="BD118" s="32"/>
      <c r="BE118" s="32"/>
      <c r="BF118" s="567"/>
      <c r="BG118" s="568"/>
      <c r="BH118" s="32"/>
      <c r="BI118" s="32"/>
      <c r="BJ118" s="48"/>
      <c r="BK118" s="32"/>
      <c r="BL118" s="32"/>
      <c r="BM118" s="32"/>
      <c r="BN118" s="567"/>
      <c r="BO118" s="568"/>
      <c r="BP118" s="32"/>
      <c r="BQ118" s="32"/>
      <c r="BR118" s="32"/>
      <c r="BS118" s="32"/>
      <c r="BT118" s="32"/>
      <c r="BU118" s="32"/>
      <c r="BV118" s="567"/>
      <c r="BW118" s="568"/>
      <c r="BX118" s="32"/>
      <c r="BY118" s="32"/>
      <c r="BZ118" s="48"/>
      <c r="CA118" s="32"/>
      <c r="CB118" s="32"/>
      <c r="CC118" s="32"/>
      <c r="CD118" s="567"/>
      <c r="CE118" s="568"/>
      <c r="CF118" s="32"/>
      <c r="CG118" s="32"/>
      <c r="CH118" s="32"/>
      <c r="CI118" s="32"/>
      <c r="CJ118" s="32"/>
      <c r="CK118" s="32"/>
      <c r="CL118" s="567"/>
      <c r="CM118" s="568"/>
      <c r="CN118" s="32"/>
      <c r="CO118" s="32"/>
      <c r="CP118" s="48"/>
      <c r="CQ118" s="32"/>
      <c r="CR118" s="32"/>
      <c r="CS118" s="32"/>
      <c r="CT118" s="567"/>
      <c r="CU118" s="568"/>
      <c r="CV118" s="32"/>
      <c r="CW118" s="32"/>
      <c r="CX118" s="32"/>
      <c r="CY118" s="1"/>
      <c r="CZ118" s="1"/>
      <c r="DA118" s="1"/>
      <c r="DB118" s="1"/>
      <c r="DC118" s="1"/>
      <c r="DD118" s="1"/>
      <c r="DE118" s="1"/>
      <c r="DF118" s="31"/>
      <c r="DG118" s="32"/>
      <c r="DH118" s="34"/>
      <c r="DI118" s="34"/>
      <c r="DJ118" s="32"/>
      <c r="DK118" s="35"/>
      <c r="DL118" s="35"/>
      <c r="DM118" s="35"/>
      <c r="DN118" s="35"/>
      <c r="DO118" s="35"/>
      <c r="DP118" s="35"/>
      <c r="DQ118" s="35"/>
      <c r="DR118" s="32"/>
      <c r="DS118" s="33"/>
    </row>
    <row r="119" spans="5:123" ht="24.75" customHeight="1">
      <c r="E119" s="580"/>
      <c r="F119" s="581"/>
      <c r="G119" s="581"/>
      <c r="H119" s="581"/>
      <c r="I119" s="581"/>
      <c r="J119" s="582"/>
      <c r="K119" s="49"/>
      <c r="L119" s="50"/>
      <c r="M119" s="580"/>
      <c r="N119" s="581"/>
      <c r="O119" s="581"/>
      <c r="P119" s="581"/>
      <c r="Q119" s="581"/>
      <c r="R119" s="582"/>
      <c r="S119" s="32"/>
      <c r="T119" s="32"/>
      <c r="U119" s="32"/>
      <c r="V119" s="32"/>
      <c r="W119" s="580"/>
      <c r="X119" s="581"/>
      <c r="Y119" s="581"/>
      <c r="Z119" s="581"/>
      <c r="AA119" s="581"/>
      <c r="AB119" s="582"/>
      <c r="AC119" s="51"/>
      <c r="AD119" s="32"/>
      <c r="AE119" s="580"/>
      <c r="AF119" s="581"/>
      <c r="AG119" s="581"/>
      <c r="AH119" s="581"/>
      <c r="AI119" s="581"/>
      <c r="AJ119" s="582"/>
      <c r="AK119" s="32"/>
      <c r="AL119" s="32"/>
      <c r="AM119" s="32"/>
      <c r="AN119" s="580"/>
      <c r="AO119" s="581"/>
      <c r="AP119" s="581"/>
      <c r="AQ119" s="581"/>
      <c r="AR119" s="581"/>
      <c r="AS119" s="582"/>
      <c r="AT119" s="48"/>
      <c r="AU119" s="32"/>
      <c r="AV119" s="580"/>
      <c r="AW119" s="581"/>
      <c r="AX119" s="581"/>
      <c r="AY119" s="581"/>
      <c r="AZ119" s="581"/>
      <c r="BA119" s="582"/>
      <c r="BB119" s="32"/>
      <c r="BC119" s="32"/>
      <c r="BD119" s="580"/>
      <c r="BE119" s="581"/>
      <c r="BF119" s="581"/>
      <c r="BG119" s="581"/>
      <c r="BH119" s="581"/>
      <c r="BI119" s="582"/>
      <c r="BJ119" s="51"/>
      <c r="BK119" s="49"/>
      <c r="BL119" s="580"/>
      <c r="BM119" s="581"/>
      <c r="BN119" s="581"/>
      <c r="BO119" s="581"/>
      <c r="BP119" s="581"/>
      <c r="BQ119" s="582"/>
      <c r="BR119" s="32"/>
      <c r="BS119" s="32"/>
      <c r="BT119" s="580"/>
      <c r="BU119" s="581"/>
      <c r="BV119" s="581"/>
      <c r="BW119" s="581"/>
      <c r="BX119" s="581"/>
      <c r="BY119" s="582"/>
      <c r="BZ119" s="51"/>
      <c r="CA119" s="49"/>
      <c r="CB119" s="580"/>
      <c r="CC119" s="581"/>
      <c r="CD119" s="581"/>
      <c r="CE119" s="581"/>
      <c r="CF119" s="581"/>
      <c r="CG119" s="582"/>
      <c r="CH119" s="32"/>
      <c r="CI119" s="32"/>
      <c r="CJ119" s="580"/>
      <c r="CK119" s="581"/>
      <c r="CL119" s="581"/>
      <c r="CM119" s="581"/>
      <c r="CN119" s="581"/>
      <c r="CO119" s="582"/>
      <c r="CP119" s="48"/>
      <c r="CQ119" s="32"/>
      <c r="CR119" s="636"/>
      <c r="CS119" s="581"/>
      <c r="CT119" s="581"/>
      <c r="CU119" s="581"/>
      <c r="CV119" s="581"/>
      <c r="CW119" s="582"/>
      <c r="CX119" s="32"/>
      <c r="CY119" s="1"/>
      <c r="CZ119" s="1"/>
      <c r="DA119" s="1"/>
      <c r="DB119" s="1"/>
      <c r="DC119" s="1"/>
      <c r="DD119" s="1"/>
      <c r="DE119" s="1"/>
      <c r="DF119" s="31"/>
      <c r="DG119" s="32"/>
      <c r="DH119" s="34"/>
      <c r="DI119" s="34"/>
      <c r="DJ119" s="32"/>
      <c r="DK119" s="35"/>
      <c r="DL119" s="35"/>
      <c r="DM119" s="35"/>
      <c r="DN119" s="35"/>
      <c r="DO119" s="35"/>
      <c r="DP119" s="35"/>
      <c r="DQ119" s="35"/>
      <c r="DR119" s="32"/>
      <c r="DS119" s="33"/>
    </row>
    <row r="120" spans="5:123" ht="24.75" customHeight="1">
      <c r="E120" s="583"/>
      <c r="F120" s="584"/>
      <c r="G120" s="584"/>
      <c r="H120" s="584"/>
      <c r="I120" s="584"/>
      <c r="J120" s="585"/>
      <c r="K120" s="32"/>
      <c r="L120" s="47"/>
      <c r="M120" s="583"/>
      <c r="N120" s="584"/>
      <c r="O120" s="584"/>
      <c r="P120" s="584"/>
      <c r="Q120" s="584"/>
      <c r="R120" s="585"/>
      <c r="S120" s="32"/>
      <c r="T120" s="32"/>
      <c r="U120" s="32"/>
      <c r="V120" s="32"/>
      <c r="W120" s="583"/>
      <c r="X120" s="584"/>
      <c r="Y120" s="584"/>
      <c r="Z120" s="584"/>
      <c r="AA120" s="584"/>
      <c r="AB120" s="585"/>
      <c r="AC120" s="32"/>
      <c r="AD120" s="52"/>
      <c r="AE120" s="583"/>
      <c r="AF120" s="584"/>
      <c r="AG120" s="584"/>
      <c r="AH120" s="584"/>
      <c r="AI120" s="584"/>
      <c r="AJ120" s="585"/>
      <c r="AK120" s="32"/>
      <c r="AL120" s="32"/>
      <c r="AM120" s="32"/>
      <c r="AN120" s="583"/>
      <c r="AO120" s="584"/>
      <c r="AP120" s="584"/>
      <c r="AQ120" s="584"/>
      <c r="AR120" s="584"/>
      <c r="AS120" s="585"/>
      <c r="AT120" s="53"/>
      <c r="AU120" s="54"/>
      <c r="AV120" s="583"/>
      <c r="AW120" s="584"/>
      <c r="AX120" s="584"/>
      <c r="AY120" s="584"/>
      <c r="AZ120" s="584"/>
      <c r="BA120" s="585"/>
      <c r="BB120" s="32"/>
      <c r="BC120" s="32"/>
      <c r="BD120" s="583"/>
      <c r="BE120" s="584"/>
      <c r="BF120" s="584"/>
      <c r="BG120" s="584"/>
      <c r="BH120" s="584"/>
      <c r="BI120" s="585"/>
      <c r="BJ120" s="48"/>
      <c r="BK120" s="32"/>
      <c r="BL120" s="583"/>
      <c r="BM120" s="584"/>
      <c r="BN120" s="584"/>
      <c r="BO120" s="584"/>
      <c r="BP120" s="584"/>
      <c r="BQ120" s="585"/>
      <c r="BR120" s="32"/>
      <c r="BS120" s="32"/>
      <c r="BT120" s="583"/>
      <c r="BU120" s="584"/>
      <c r="BV120" s="584"/>
      <c r="BW120" s="584"/>
      <c r="BX120" s="584"/>
      <c r="BY120" s="585"/>
      <c r="BZ120" s="48"/>
      <c r="CA120" s="32"/>
      <c r="CB120" s="583"/>
      <c r="CC120" s="584"/>
      <c r="CD120" s="584"/>
      <c r="CE120" s="584"/>
      <c r="CF120" s="584"/>
      <c r="CG120" s="585"/>
      <c r="CH120" s="32"/>
      <c r="CI120" s="32"/>
      <c r="CJ120" s="583"/>
      <c r="CK120" s="584"/>
      <c r="CL120" s="584"/>
      <c r="CM120" s="584"/>
      <c r="CN120" s="584"/>
      <c r="CO120" s="585"/>
      <c r="CP120" s="53"/>
      <c r="CQ120" s="54"/>
      <c r="CR120" s="583"/>
      <c r="CS120" s="584"/>
      <c r="CT120" s="584"/>
      <c r="CU120" s="584"/>
      <c r="CV120" s="584"/>
      <c r="CW120" s="585"/>
      <c r="CX120" s="32"/>
      <c r="CY120" s="1"/>
      <c r="CZ120" s="1"/>
      <c r="DA120" s="1"/>
      <c r="DB120" s="1"/>
      <c r="DC120" s="1"/>
      <c r="DD120" s="1"/>
      <c r="DE120" s="1"/>
      <c r="DF120" s="31"/>
      <c r="DG120" s="32"/>
      <c r="DH120" s="580" t="s">
        <v>49</v>
      </c>
      <c r="DI120" s="582"/>
      <c r="DJ120" s="32"/>
      <c r="DK120" s="580">
        <f>AV119</f>
        <v>0</v>
      </c>
      <c r="DL120" s="581"/>
      <c r="DM120" s="581"/>
      <c r="DN120" s="581"/>
      <c r="DO120" s="581"/>
      <c r="DP120" s="581"/>
      <c r="DQ120" s="582"/>
      <c r="DR120" s="32"/>
      <c r="DS120" s="33"/>
    </row>
    <row r="121" spans="5:123" ht="24.75" customHeight="1">
      <c r="E121" s="32"/>
      <c r="F121" s="32"/>
      <c r="G121" s="32"/>
      <c r="H121" s="32"/>
      <c r="I121" s="32"/>
      <c r="J121" s="32"/>
      <c r="K121" s="32"/>
      <c r="L121" s="47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47"/>
      <c r="AE121" s="32"/>
      <c r="AF121" s="32"/>
      <c r="AG121" s="55"/>
      <c r="AH121" s="55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48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48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48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48"/>
      <c r="CQ121" s="32"/>
      <c r="CR121" s="32"/>
      <c r="CS121" s="32"/>
      <c r="CT121" s="32"/>
      <c r="CU121" s="32"/>
      <c r="CV121" s="32"/>
      <c r="CW121" s="32"/>
      <c r="CX121" s="32"/>
      <c r="CY121" s="1"/>
      <c r="CZ121" s="1"/>
      <c r="DA121" s="1"/>
      <c r="DB121" s="1"/>
      <c r="DC121" s="1"/>
      <c r="DD121" s="1"/>
      <c r="DE121" s="1"/>
      <c r="DF121" s="31"/>
      <c r="DG121" s="32"/>
      <c r="DH121" s="583"/>
      <c r="DI121" s="585"/>
      <c r="DJ121" s="32"/>
      <c r="DK121" s="583"/>
      <c r="DL121" s="584"/>
      <c r="DM121" s="584"/>
      <c r="DN121" s="584"/>
      <c r="DO121" s="584"/>
      <c r="DP121" s="584"/>
      <c r="DQ121" s="585"/>
      <c r="DR121" s="32"/>
      <c r="DS121" s="33"/>
    </row>
    <row r="122" spans="5:123" ht="24.75" customHeight="1">
      <c r="E122" s="32"/>
      <c r="F122" s="32"/>
      <c r="G122" s="32"/>
      <c r="H122" s="32"/>
      <c r="I122" s="32"/>
      <c r="J122" s="32"/>
      <c r="K122" s="32"/>
      <c r="L122" s="47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47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48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48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48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48"/>
      <c r="CQ122" s="32"/>
      <c r="CR122" s="32"/>
      <c r="CS122" s="32"/>
      <c r="CT122" s="32"/>
      <c r="CU122" s="32"/>
      <c r="CV122" s="32"/>
      <c r="CW122" s="32"/>
      <c r="CX122" s="32"/>
      <c r="CY122" s="1"/>
      <c r="CZ122" s="1"/>
      <c r="DA122" s="1"/>
      <c r="DB122" s="1"/>
      <c r="DC122" s="1"/>
      <c r="DD122" s="1"/>
      <c r="DE122" s="1"/>
      <c r="DF122" s="31"/>
      <c r="DG122" s="32"/>
      <c r="DH122" s="34"/>
      <c r="DI122" s="34"/>
      <c r="DJ122" s="32"/>
      <c r="DK122" s="35"/>
      <c r="DL122" s="35"/>
      <c r="DM122" s="35"/>
      <c r="DN122" s="35"/>
      <c r="DO122" s="35"/>
      <c r="DP122" s="35"/>
      <c r="DQ122" s="35"/>
      <c r="DR122" s="32"/>
      <c r="DS122" s="33"/>
    </row>
    <row r="123" spans="5:123" ht="24.75" customHeight="1">
      <c r="E123" s="1"/>
      <c r="F123" s="1"/>
      <c r="G123" s="1"/>
      <c r="H123" s="1"/>
      <c r="I123" s="1"/>
      <c r="J123" s="1"/>
      <c r="K123" s="1"/>
      <c r="L123" s="4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45"/>
      <c r="AE123" s="1"/>
      <c r="AF123" s="1"/>
      <c r="AG123" s="1"/>
      <c r="AH123" s="6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27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27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27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27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31"/>
      <c r="DG123" s="32"/>
      <c r="DH123" s="34"/>
      <c r="DI123" s="34"/>
      <c r="DJ123" s="32"/>
      <c r="DK123" s="35"/>
      <c r="DL123" s="35"/>
      <c r="DM123" s="35"/>
      <c r="DN123" s="35"/>
      <c r="DO123" s="35"/>
      <c r="DP123" s="35"/>
      <c r="DQ123" s="35"/>
      <c r="DR123" s="32"/>
      <c r="DS123" s="33"/>
    </row>
    <row r="124" spans="5:123" ht="24.75" customHeight="1">
      <c r="E124" s="1"/>
      <c r="F124" s="1"/>
      <c r="G124" s="1"/>
      <c r="H124" s="1"/>
      <c r="I124" s="1"/>
      <c r="J124" s="1"/>
      <c r="K124" s="1"/>
      <c r="L124" s="4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27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27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27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27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27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31"/>
      <c r="DG124" s="32"/>
      <c r="DH124" s="580" t="s">
        <v>48</v>
      </c>
      <c r="DI124" s="582"/>
      <c r="DJ124" s="32"/>
      <c r="DK124" s="580">
        <f>AN119</f>
        <v>0</v>
      </c>
      <c r="DL124" s="581"/>
      <c r="DM124" s="581"/>
      <c r="DN124" s="581"/>
      <c r="DO124" s="581"/>
      <c r="DP124" s="581"/>
      <c r="DQ124" s="582"/>
      <c r="DR124" s="637"/>
      <c r="DS124" s="638"/>
    </row>
    <row r="125" spans="5:123" ht="24.75" customHeight="1">
      <c r="E125" s="1"/>
      <c r="F125" s="1"/>
      <c r="G125" s="1"/>
      <c r="H125" s="546"/>
      <c r="I125" s="547"/>
      <c r="J125" s="548"/>
      <c r="K125" s="549"/>
      <c r="L125" s="550"/>
      <c r="M125" s="54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548"/>
      <c r="AC125" s="549"/>
      <c r="AD125" s="550"/>
      <c r="AE125" s="547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548"/>
      <c r="AT125" s="549"/>
      <c r="AU125" s="550"/>
      <c r="AV125" s="547"/>
      <c r="AW125" s="571"/>
      <c r="AX125" s="547"/>
      <c r="AY125" s="1"/>
      <c r="AZ125" s="1"/>
      <c r="BA125" s="1"/>
      <c r="BB125" s="1"/>
      <c r="BC125" s="1"/>
      <c r="BD125" s="1"/>
      <c r="BE125" s="1"/>
      <c r="BF125" s="1"/>
      <c r="BG125" s="546"/>
      <c r="BH125" s="547"/>
      <c r="BI125" s="548"/>
      <c r="BJ125" s="549"/>
      <c r="BK125" s="550"/>
      <c r="BL125" s="547"/>
      <c r="BM125" s="1"/>
      <c r="BN125" s="600" t="s">
        <v>20</v>
      </c>
      <c r="BO125" s="549"/>
      <c r="BP125" s="617" t="str">
        <f>CX50</f>
        <v>Yonnex</v>
      </c>
      <c r="BQ125" s="554"/>
      <c r="BR125" s="554"/>
      <c r="BS125" s="554"/>
      <c r="BT125" s="554"/>
      <c r="BU125" s="555"/>
      <c r="BV125" s="559"/>
      <c r="BW125" s="547"/>
      <c r="BX125" s="1"/>
      <c r="BY125" s="548"/>
      <c r="BZ125" s="549"/>
      <c r="CA125" s="550"/>
      <c r="CB125" s="547"/>
      <c r="CC125" s="548"/>
      <c r="CD125" s="547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548"/>
      <c r="CP125" s="549"/>
      <c r="CQ125" s="550"/>
      <c r="CR125" s="547"/>
      <c r="CS125" s="546"/>
      <c r="CT125" s="547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31"/>
      <c r="DG125" s="32"/>
      <c r="DH125" s="583"/>
      <c r="DI125" s="585"/>
      <c r="DJ125" s="32"/>
      <c r="DK125" s="583"/>
      <c r="DL125" s="584"/>
      <c r="DM125" s="584"/>
      <c r="DN125" s="584"/>
      <c r="DO125" s="584"/>
      <c r="DP125" s="584"/>
      <c r="DQ125" s="585"/>
      <c r="DR125" s="639"/>
      <c r="DS125" s="640"/>
    </row>
    <row r="126" spans="5:123" ht="24.75" customHeight="1">
      <c r="E126" s="1"/>
      <c r="F126" s="1"/>
      <c r="G126" s="1"/>
      <c r="H126" s="547"/>
      <c r="I126" s="547"/>
      <c r="J126" s="547"/>
      <c r="K126" s="549"/>
      <c r="L126" s="551"/>
      <c r="M126" s="54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547"/>
      <c r="AC126" s="549"/>
      <c r="AD126" s="551"/>
      <c r="AE126" s="547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547"/>
      <c r="AT126" s="549"/>
      <c r="AU126" s="551"/>
      <c r="AV126" s="547"/>
      <c r="AW126" s="547"/>
      <c r="AX126" s="547"/>
      <c r="AY126" s="1"/>
      <c r="AZ126" s="1"/>
      <c r="BA126" s="1"/>
      <c r="BB126" s="1"/>
      <c r="BC126" s="1"/>
      <c r="BD126" s="1"/>
      <c r="BE126" s="1"/>
      <c r="BF126" s="1"/>
      <c r="BG126" s="547"/>
      <c r="BH126" s="547"/>
      <c r="BI126" s="547"/>
      <c r="BJ126" s="549"/>
      <c r="BK126" s="551"/>
      <c r="BL126" s="547"/>
      <c r="BM126" s="1"/>
      <c r="BN126" s="547"/>
      <c r="BO126" s="549"/>
      <c r="BP126" s="556"/>
      <c r="BQ126" s="557"/>
      <c r="BR126" s="557"/>
      <c r="BS126" s="557"/>
      <c r="BT126" s="557"/>
      <c r="BU126" s="558"/>
      <c r="BV126" s="551"/>
      <c r="BW126" s="547"/>
      <c r="BX126" s="1"/>
      <c r="BY126" s="547"/>
      <c r="BZ126" s="549"/>
      <c r="CA126" s="551"/>
      <c r="CB126" s="547"/>
      <c r="CC126" s="547"/>
      <c r="CD126" s="547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547"/>
      <c r="CP126" s="549"/>
      <c r="CQ126" s="551"/>
      <c r="CR126" s="547"/>
      <c r="CS126" s="547"/>
      <c r="CT126" s="547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31"/>
      <c r="DG126" s="32"/>
      <c r="DH126" s="34"/>
      <c r="DI126" s="34"/>
      <c r="DJ126" s="32"/>
      <c r="DK126" s="35"/>
      <c r="DL126" s="35"/>
      <c r="DM126" s="35"/>
      <c r="DN126" s="35"/>
      <c r="DO126" s="35"/>
      <c r="DP126" s="35"/>
      <c r="DQ126" s="35"/>
      <c r="DR126" s="32"/>
      <c r="DS126" s="33"/>
    </row>
    <row r="127" spans="5:123" ht="24.75" customHeight="1">
      <c r="E127" s="1"/>
      <c r="F127" s="1"/>
      <c r="G127" s="1"/>
      <c r="H127" s="1"/>
      <c r="I127" s="1"/>
      <c r="J127" s="1"/>
      <c r="K127" s="2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27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27"/>
      <c r="AU127" s="1"/>
      <c r="AV127" s="1"/>
      <c r="AW127" s="1"/>
      <c r="AX127" s="1"/>
      <c r="AY127" s="1"/>
      <c r="AZ127" s="1"/>
      <c r="BA127" s="1"/>
      <c r="BB127" s="22"/>
      <c r="BC127" s="22"/>
      <c r="BD127" s="1"/>
      <c r="BE127" s="1"/>
      <c r="BF127" s="1"/>
      <c r="BG127" s="1"/>
      <c r="BH127" s="1"/>
      <c r="BI127" s="1"/>
      <c r="BJ127" s="27"/>
      <c r="BK127" s="1"/>
      <c r="BL127" s="1"/>
      <c r="BM127" s="1"/>
      <c r="BN127" s="1"/>
      <c r="BO127" s="594"/>
      <c r="BP127" s="547"/>
      <c r="BQ127" s="594"/>
      <c r="BR127" s="549"/>
      <c r="BS127" s="635"/>
      <c r="BT127" s="547"/>
      <c r="BU127" s="594"/>
      <c r="BV127" s="547"/>
      <c r="BW127" s="594"/>
      <c r="BX127" s="547"/>
      <c r="BY127" s="1"/>
      <c r="BZ127" s="27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27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31"/>
      <c r="DG127" s="32"/>
      <c r="DH127" s="34"/>
      <c r="DI127" s="34"/>
      <c r="DJ127" s="32"/>
      <c r="DK127" s="35"/>
      <c r="DL127" s="35"/>
      <c r="DM127" s="35"/>
      <c r="DN127" s="35"/>
      <c r="DO127" s="35"/>
      <c r="DP127" s="35"/>
      <c r="DQ127" s="35"/>
      <c r="DR127" s="32"/>
      <c r="DS127" s="33"/>
    </row>
    <row r="128" spans="5:123" ht="24.75" customHeight="1">
      <c r="E128" s="1"/>
      <c r="F128" s="1"/>
      <c r="G128" s="1"/>
      <c r="H128" s="1"/>
      <c r="I128" s="1"/>
      <c r="J128" s="1"/>
      <c r="K128" s="27"/>
      <c r="L128" s="1"/>
      <c r="M128" s="1"/>
      <c r="N128" s="1"/>
      <c r="O128" s="1"/>
      <c r="P128" s="552" t="s">
        <v>12</v>
      </c>
      <c r="Q128" s="549"/>
      <c r="R128" s="553" t="str">
        <f>U40</f>
        <v>I'd Hit That</v>
      </c>
      <c r="S128" s="554"/>
      <c r="T128" s="554"/>
      <c r="U128" s="554"/>
      <c r="V128" s="554"/>
      <c r="W128" s="555"/>
      <c r="X128" s="559"/>
      <c r="Y128" s="547"/>
      <c r="Z128" s="1"/>
      <c r="AA128" s="1"/>
      <c r="AB128" s="1"/>
      <c r="AC128" s="27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27"/>
      <c r="AU128" s="1"/>
      <c r="AV128" s="1"/>
      <c r="AW128" s="1"/>
      <c r="AX128" s="552" t="s">
        <v>50</v>
      </c>
      <c r="AY128" s="549"/>
      <c r="AZ128" s="553" t="str">
        <f>BP131</f>
        <v>BRENT</v>
      </c>
      <c r="BA128" s="554"/>
      <c r="BB128" s="554"/>
      <c r="BC128" s="554"/>
      <c r="BD128" s="554"/>
      <c r="BE128" s="555"/>
      <c r="BF128" s="25"/>
      <c r="BG128" s="22"/>
      <c r="BH128" s="22"/>
      <c r="BI128" s="22"/>
      <c r="BJ128" s="22"/>
      <c r="BK128" s="22"/>
      <c r="BL128" s="22"/>
      <c r="BM128" s="22"/>
      <c r="BN128" s="22"/>
      <c r="BO128" s="557"/>
      <c r="BP128" s="557"/>
      <c r="BQ128" s="557"/>
      <c r="BR128" s="558"/>
      <c r="BS128" s="556"/>
      <c r="BT128" s="557"/>
      <c r="BU128" s="557"/>
      <c r="BV128" s="557"/>
      <c r="BW128" s="557"/>
      <c r="BX128" s="557"/>
      <c r="BY128" s="22"/>
      <c r="BZ128" s="22"/>
      <c r="CA128" s="22"/>
      <c r="CB128" s="22"/>
      <c r="CC128" s="22"/>
      <c r="CD128" s="22"/>
      <c r="CE128" s="26"/>
      <c r="CF128" s="553" t="str">
        <f>BP125</f>
        <v>Yonnex</v>
      </c>
      <c r="CG128" s="554"/>
      <c r="CH128" s="554"/>
      <c r="CI128" s="554"/>
      <c r="CJ128" s="554"/>
      <c r="CK128" s="555"/>
      <c r="CL128" s="552" t="s">
        <v>51</v>
      </c>
      <c r="CM128" s="547"/>
      <c r="CN128" s="1"/>
      <c r="CO128" s="1"/>
      <c r="CP128" s="27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31"/>
      <c r="DG128" s="32"/>
      <c r="DH128" s="580" t="s">
        <v>47</v>
      </c>
      <c r="DI128" s="582"/>
      <c r="DJ128" s="32"/>
      <c r="DK128" s="580">
        <f>AE119</f>
        <v>0</v>
      </c>
      <c r="DL128" s="581"/>
      <c r="DM128" s="581"/>
      <c r="DN128" s="581"/>
      <c r="DO128" s="581"/>
      <c r="DP128" s="581"/>
      <c r="DQ128" s="582"/>
      <c r="DR128" s="32"/>
      <c r="DS128" s="33"/>
    </row>
    <row r="129" spans="6:121" ht="24.75" customHeight="1">
      <c r="F129" s="1"/>
      <c r="G129" s="1"/>
      <c r="H129" s="1"/>
      <c r="I129" s="1"/>
      <c r="J129" s="1"/>
      <c r="K129" s="27"/>
      <c r="L129" s="1"/>
      <c r="M129" s="1"/>
      <c r="N129" s="1"/>
      <c r="O129" s="1"/>
      <c r="P129" s="547"/>
      <c r="Q129" s="549"/>
      <c r="R129" s="556"/>
      <c r="S129" s="557"/>
      <c r="T129" s="557"/>
      <c r="U129" s="557"/>
      <c r="V129" s="557"/>
      <c r="W129" s="558"/>
      <c r="X129" s="551"/>
      <c r="Y129" s="547"/>
      <c r="Z129" s="1"/>
      <c r="AA129" s="1"/>
      <c r="AB129" s="1"/>
      <c r="AC129" s="27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27"/>
      <c r="AU129" s="1"/>
      <c r="AV129" s="1"/>
      <c r="AW129" s="1"/>
      <c r="AX129" s="547"/>
      <c r="AY129" s="549"/>
      <c r="AZ129" s="556"/>
      <c r="BA129" s="557"/>
      <c r="BB129" s="557"/>
      <c r="BC129" s="557"/>
      <c r="BD129" s="557"/>
      <c r="BE129" s="558"/>
      <c r="BF129" s="1"/>
      <c r="BG129" s="1"/>
      <c r="BH129" s="1"/>
      <c r="BI129" s="1"/>
      <c r="BJ129" s="1"/>
      <c r="BK129" s="1"/>
      <c r="BL129" s="1"/>
      <c r="BM129" s="1"/>
      <c r="BN129" s="1"/>
      <c r="BO129" s="595"/>
      <c r="BP129" s="554"/>
      <c r="BQ129" s="595"/>
      <c r="BR129" s="555"/>
      <c r="BS129" s="596"/>
      <c r="BT129" s="554"/>
      <c r="BU129" s="595"/>
      <c r="BV129" s="554"/>
      <c r="BW129" s="595"/>
      <c r="BX129" s="554"/>
      <c r="BY129" s="1"/>
      <c r="BZ129" s="1"/>
      <c r="CA129" s="1"/>
      <c r="CB129" s="1"/>
      <c r="CC129" s="1"/>
      <c r="CD129" s="1"/>
      <c r="CE129" s="1"/>
      <c r="CF129" s="556"/>
      <c r="CG129" s="557"/>
      <c r="CH129" s="557"/>
      <c r="CI129" s="557"/>
      <c r="CJ129" s="557"/>
      <c r="CK129" s="558"/>
      <c r="CL129" s="547"/>
      <c r="CM129" s="547"/>
      <c r="CN129" s="1"/>
      <c r="CO129" s="1"/>
      <c r="CP129" s="27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31"/>
      <c r="DG129" s="32"/>
      <c r="DH129" s="583"/>
      <c r="DI129" s="585"/>
      <c r="DJ129" s="32"/>
      <c r="DK129" s="583"/>
      <c r="DL129" s="584"/>
      <c r="DM129" s="584"/>
      <c r="DN129" s="584"/>
      <c r="DO129" s="584"/>
      <c r="DP129" s="584"/>
      <c r="DQ129" s="585"/>
    </row>
    <row r="130" spans="6:121" ht="24.75" customHeight="1">
      <c r="F130" s="1"/>
      <c r="G130" s="1"/>
      <c r="H130" s="1"/>
      <c r="I130" s="1"/>
      <c r="J130" s="1"/>
      <c r="K130" s="27"/>
      <c r="L130" s="1"/>
      <c r="M130" s="1"/>
      <c r="N130" s="1"/>
      <c r="O130" s="1"/>
      <c r="P130" s="1"/>
      <c r="Q130" s="1"/>
      <c r="R130" s="1"/>
      <c r="S130" s="1"/>
      <c r="T130" s="27"/>
      <c r="U130" s="1"/>
      <c r="V130" s="1"/>
      <c r="W130" s="1"/>
      <c r="X130" s="1"/>
      <c r="Y130" s="1"/>
      <c r="Z130" s="1"/>
      <c r="AA130" s="1"/>
      <c r="AB130" s="1"/>
      <c r="AC130" s="27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27"/>
      <c r="AU130" s="1"/>
      <c r="AV130" s="1"/>
      <c r="AW130" s="1"/>
      <c r="AX130" s="1"/>
      <c r="AY130" s="1"/>
      <c r="AZ130" s="1"/>
      <c r="BA130" s="597"/>
      <c r="BB130" s="555"/>
      <c r="BC130" s="1"/>
      <c r="BD130" s="1"/>
      <c r="BE130" s="1"/>
      <c r="BF130" s="1"/>
      <c r="BG130" s="1"/>
      <c r="BH130" s="1"/>
      <c r="BI130" s="1"/>
      <c r="BJ130" s="27"/>
      <c r="BK130" s="1"/>
      <c r="BL130" s="1"/>
      <c r="BM130" s="1"/>
      <c r="BN130" s="1"/>
      <c r="BO130" s="547"/>
      <c r="BP130" s="547"/>
      <c r="BQ130" s="547"/>
      <c r="BR130" s="549"/>
      <c r="BS130" s="551"/>
      <c r="BT130" s="547"/>
      <c r="BU130" s="547"/>
      <c r="BV130" s="547"/>
      <c r="BW130" s="547"/>
      <c r="BX130" s="547"/>
      <c r="BY130" s="1"/>
      <c r="BZ130" s="27"/>
      <c r="CA130" s="1"/>
      <c r="CB130" s="1"/>
      <c r="CC130" s="1"/>
      <c r="CD130" s="1"/>
      <c r="CE130" s="1"/>
      <c r="CF130" s="1"/>
      <c r="CG130" s="597"/>
      <c r="CH130" s="555"/>
      <c r="CI130" s="1"/>
      <c r="CJ130" s="1"/>
      <c r="CK130" s="1"/>
      <c r="CL130" s="1"/>
      <c r="CM130" s="1"/>
      <c r="CN130" s="1"/>
      <c r="CO130" s="1"/>
      <c r="CP130" s="27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31"/>
      <c r="DG130" s="32"/>
      <c r="DH130" s="34"/>
      <c r="DI130" s="34"/>
      <c r="DJ130" s="32"/>
      <c r="DK130" s="35"/>
      <c r="DL130" s="35"/>
      <c r="DM130" s="35"/>
      <c r="DN130" s="35"/>
      <c r="DO130" s="35"/>
      <c r="DP130" s="35"/>
      <c r="DQ130" s="35"/>
    </row>
    <row r="131" spans="6:121" ht="24.75" customHeight="1">
      <c r="F131" s="1"/>
      <c r="G131" s="1"/>
      <c r="H131" s="1"/>
      <c r="I131" s="1"/>
      <c r="J131" s="1"/>
      <c r="K131" s="27"/>
      <c r="L131" s="1"/>
      <c r="M131" s="1"/>
      <c r="N131" s="1"/>
      <c r="O131" s="1"/>
      <c r="P131" s="1"/>
      <c r="Q131" s="1"/>
      <c r="R131" s="1"/>
      <c r="S131" s="1"/>
      <c r="T131" s="27"/>
      <c r="U131" s="1"/>
      <c r="V131" s="1"/>
      <c r="W131" s="1"/>
      <c r="X131" s="1"/>
      <c r="Y131" s="1"/>
      <c r="Z131" s="1"/>
      <c r="AA131" s="1"/>
      <c r="AB131" s="1"/>
      <c r="AC131" s="27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27"/>
      <c r="AU131" s="1"/>
      <c r="AV131" s="1"/>
      <c r="AW131" s="1"/>
      <c r="AX131" s="1"/>
      <c r="AY131" s="1"/>
      <c r="AZ131" s="1"/>
      <c r="BA131" s="547"/>
      <c r="BB131" s="549"/>
      <c r="BC131" s="1"/>
      <c r="BD131" s="1"/>
      <c r="BE131" s="1"/>
      <c r="BF131" s="1"/>
      <c r="BG131" s="1"/>
      <c r="BH131" s="1"/>
      <c r="BI131" s="1"/>
      <c r="BJ131" s="27"/>
      <c r="BK131" s="1"/>
      <c r="BL131" s="1"/>
      <c r="BM131" s="1"/>
      <c r="BN131" s="600" t="s">
        <v>27</v>
      </c>
      <c r="BO131" s="549"/>
      <c r="BP131" s="617" t="str">
        <f>BL63</f>
        <v>BRENT</v>
      </c>
      <c r="BQ131" s="554"/>
      <c r="BR131" s="554"/>
      <c r="BS131" s="554"/>
      <c r="BT131" s="554"/>
      <c r="BU131" s="555"/>
      <c r="BV131" s="559"/>
      <c r="BW131" s="547"/>
      <c r="BX131" s="1"/>
      <c r="BY131" s="1"/>
      <c r="BZ131" s="27"/>
      <c r="CA131" s="1"/>
      <c r="CB131" s="1"/>
      <c r="CC131" s="1"/>
      <c r="CD131" s="1"/>
      <c r="CE131" s="1"/>
      <c r="CF131" s="1"/>
      <c r="CG131" s="547"/>
      <c r="CH131" s="549"/>
      <c r="CI131" s="1"/>
      <c r="CJ131" s="1"/>
      <c r="CK131" s="1"/>
      <c r="CL131" s="1"/>
      <c r="CM131" s="1"/>
      <c r="CN131" s="1"/>
      <c r="CO131" s="1"/>
      <c r="CP131" s="27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31"/>
      <c r="DG131" s="32"/>
      <c r="DH131" s="34"/>
      <c r="DI131" s="34"/>
      <c r="DJ131" s="32"/>
      <c r="DK131" s="35"/>
      <c r="DL131" s="35"/>
      <c r="DM131" s="35"/>
      <c r="DN131" s="35"/>
      <c r="DO131" s="35"/>
      <c r="DP131" s="35"/>
      <c r="DQ131" s="35"/>
    </row>
    <row r="132" spans="6:121" ht="24.75" customHeight="1">
      <c r="F132" s="1"/>
      <c r="G132" s="1"/>
      <c r="H132" s="1"/>
      <c r="I132" s="1"/>
      <c r="J132" s="1"/>
      <c r="K132" s="27"/>
      <c r="L132" s="1"/>
      <c r="M132" s="1"/>
      <c r="N132" s="1"/>
      <c r="O132" s="1"/>
      <c r="P132" s="1"/>
      <c r="Q132" s="1"/>
      <c r="R132" s="1"/>
      <c r="S132" s="1"/>
      <c r="T132" s="27"/>
      <c r="U132" s="1"/>
      <c r="V132" s="1"/>
      <c r="W132" s="1"/>
      <c r="X132" s="1"/>
      <c r="Y132" s="1"/>
      <c r="Z132" s="1"/>
      <c r="AA132" s="1"/>
      <c r="AB132" s="1"/>
      <c r="AC132" s="27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27"/>
      <c r="AU132" s="1"/>
      <c r="AV132" s="1"/>
      <c r="AW132" s="1"/>
      <c r="AX132" s="1"/>
      <c r="AY132" s="1"/>
      <c r="AZ132" s="1"/>
      <c r="BA132" s="1"/>
      <c r="BB132" s="27"/>
      <c r="BC132" s="1"/>
      <c r="BD132" s="1"/>
      <c r="BE132" s="1"/>
      <c r="BF132" s="1"/>
      <c r="BG132" s="1"/>
      <c r="BH132" s="1"/>
      <c r="BI132" s="1"/>
      <c r="BJ132" s="27"/>
      <c r="BK132" s="1"/>
      <c r="BL132" s="1"/>
      <c r="BM132" s="1"/>
      <c r="BN132" s="547"/>
      <c r="BO132" s="549"/>
      <c r="BP132" s="556"/>
      <c r="BQ132" s="557"/>
      <c r="BR132" s="557"/>
      <c r="BS132" s="557"/>
      <c r="BT132" s="557"/>
      <c r="BU132" s="558"/>
      <c r="BV132" s="551"/>
      <c r="BW132" s="547"/>
      <c r="BX132" s="1"/>
      <c r="BY132" s="1"/>
      <c r="BZ132" s="27"/>
      <c r="CA132" s="1"/>
      <c r="CB132" s="1"/>
      <c r="CC132" s="1"/>
      <c r="CD132" s="1"/>
      <c r="CE132" s="1"/>
      <c r="CF132" s="1"/>
      <c r="CG132" s="1"/>
      <c r="CH132" s="27"/>
      <c r="CI132" s="1"/>
      <c r="CJ132" s="1"/>
      <c r="CK132" s="1"/>
      <c r="CL132" s="1"/>
      <c r="CM132" s="1"/>
      <c r="CN132" s="1"/>
      <c r="CO132" s="1"/>
      <c r="CP132" s="27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31"/>
      <c r="DG132" s="32"/>
      <c r="DH132" s="580" t="s">
        <v>46</v>
      </c>
      <c r="DI132" s="582"/>
      <c r="DJ132" s="32"/>
      <c r="DK132" s="580">
        <f>W119</f>
        <v>0</v>
      </c>
      <c r="DL132" s="581"/>
      <c r="DM132" s="581"/>
      <c r="DN132" s="581"/>
      <c r="DO132" s="581"/>
      <c r="DP132" s="581"/>
      <c r="DQ132" s="582"/>
    </row>
    <row r="133" spans="6:121" ht="24.75" customHeight="1">
      <c r="F133" s="1"/>
      <c r="G133" s="1"/>
      <c r="H133" s="1"/>
      <c r="I133" s="1"/>
      <c r="J133" s="1"/>
      <c r="K133" s="27"/>
      <c r="L133" s="1"/>
      <c r="M133" s="1"/>
      <c r="N133" s="1"/>
      <c r="O133" s="1"/>
      <c r="P133" s="1"/>
      <c r="Q133" s="1"/>
      <c r="R133" s="1"/>
      <c r="S133" s="1"/>
      <c r="T133" s="27"/>
      <c r="U133" s="1"/>
      <c r="V133" s="1"/>
      <c r="W133" s="1"/>
      <c r="X133" s="1"/>
      <c r="Y133" s="1"/>
      <c r="Z133" s="1"/>
      <c r="AA133" s="1"/>
      <c r="AB133" s="1"/>
      <c r="AC133" s="27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27"/>
      <c r="AU133" s="1"/>
      <c r="AV133" s="1"/>
      <c r="AW133" s="1"/>
      <c r="AX133" s="1"/>
      <c r="AY133" s="1"/>
      <c r="AZ133" s="1"/>
      <c r="BA133" s="1"/>
      <c r="BB133" s="27"/>
      <c r="BC133" s="1"/>
      <c r="BD133" s="1"/>
      <c r="BE133" s="1"/>
      <c r="BF133" s="1"/>
      <c r="BG133" s="1"/>
      <c r="BH133" s="1"/>
      <c r="BI133" s="1"/>
      <c r="BJ133" s="27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27"/>
      <c r="CA133" s="1"/>
      <c r="CB133" s="1"/>
      <c r="CC133" s="1"/>
      <c r="CD133" s="1"/>
      <c r="CE133" s="1"/>
      <c r="CF133" s="1"/>
      <c r="CG133" s="1"/>
      <c r="CH133" s="27"/>
      <c r="CI133" s="1"/>
      <c r="CJ133" s="1"/>
      <c r="CK133" s="1"/>
      <c r="CL133" s="1"/>
      <c r="CM133" s="1"/>
      <c r="CN133" s="1"/>
      <c r="CO133" s="1"/>
      <c r="CP133" s="27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31"/>
      <c r="DG133" s="32"/>
      <c r="DH133" s="583"/>
      <c r="DI133" s="585"/>
      <c r="DJ133" s="32"/>
      <c r="DK133" s="583"/>
      <c r="DL133" s="584"/>
      <c r="DM133" s="584"/>
      <c r="DN133" s="584"/>
      <c r="DO133" s="584"/>
      <c r="DP133" s="584"/>
      <c r="DQ133" s="585"/>
    </row>
    <row r="134" spans="6:121" ht="24.75" customHeight="1">
      <c r="F134" s="1"/>
      <c r="G134" s="1"/>
      <c r="H134" s="1"/>
      <c r="I134" s="1"/>
      <c r="J134" s="1"/>
      <c r="K134" s="1"/>
      <c r="L134" s="45"/>
      <c r="M134" s="1"/>
      <c r="N134" s="1"/>
      <c r="O134" s="1"/>
      <c r="P134" s="1"/>
      <c r="Q134" s="1"/>
      <c r="R134" s="1"/>
      <c r="S134" s="1"/>
      <c r="T134" s="27"/>
      <c r="U134" s="1"/>
      <c r="V134" s="1"/>
      <c r="W134" s="1"/>
      <c r="X134" s="1"/>
      <c r="Y134" s="1"/>
      <c r="Z134" s="1"/>
      <c r="AA134" s="1"/>
      <c r="AB134" s="1"/>
      <c r="AC134" s="27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27"/>
      <c r="AU134" s="1"/>
      <c r="AV134" s="1"/>
      <c r="AW134" s="1"/>
      <c r="AX134" s="1"/>
      <c r="AY134" s="1"/>
      <c r="AZ134" s="1"/>
      <c r="BA134" s="1"/>
      <c r="BB134" s="27"/>
      <c r="BC134" s="1"/>
      <c r="BD134" s="1"/>
      <c r="BE134" s="1"/>
      <c r="BF134" s="1"/>
      <c r="BG134" s="1"/>
      <c r="BH134" s="1"/>
      <c r="BI134" s="1"/>
      <c r="BJ134" s="27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27"/>
      <c r="CA134" s="1"/>
      <c r="CB134" s="1"/>
      <c r="CC134" s="1"/>
      <c r="CD134" s="1"/>
      <c r="CE134" s="1"/>
      <c r="CF134" s="1"/>
      <c r="CG134" s="1"/>
      <c r="CH134" s="27"/>
      <c r="CI134" s="1"/>
      <c r="CJ134" s="1"/>
      <c r="CK134" s="1"/>
      <c r="CL134" s="1"/>
      <c r="CM134" s="1"/>
      <c r="CN134" s="1"/>
      <c r="CO134" s="1"/>
      <c r="CP134" s="27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31"/>
      <c r="DG134" s="32"/>
      <c r="DH134" s="34"/>
      <c r="DI134" s="34"/>
      <c r="DJ134" s="32"/>
      <c r="DK134" s="35"/>
      <c r="DL134" s="35"/>
      <c r="DM134" s="35"/>
      <c r="DN134" s="35"/>
      <c r="DO134" s="35"/>
      <c r="DP134" s="35"/>
      <c r="DQ134" s="35"/>
    </row>
    <row r="135" spans="6:121" ht="24.75" customHeight="1">
      <c r="F135" s="1"/>
      <c r="G135" s="1"/>
      <c r="H135" s="1"/>
      <c r="I135" s="1"/>
      <c r="J135" s="563">
        <v>21</v>
      </c>
      <c r="K135" s="549"/>
      <c r="L135" s="564">
        <v>25</v>
      </c>
      <c r="M135" s="547"/>
      <c r="N135" s="563">
        <v>25</v>
      </c>
      <c r="O135" s="547"/>
      <c r="P135" s="1"/>
      <c r="Q135" s="1"/>
      <c r="R135" s="1"/>
      <c r="S135" s="1"/>
      <c r="T135" s="27"/>
      <c r="U135" s="1"/>
      <c r="V135" s="1"/>
      <c r="W135" s="1"/>
      <c r="X135" s="1"/>
      <c r="Y135" s="1"/>
      <c r="Z135" s="1"/>
      <c r="AA135" s="16"/>
      <c r="AB135" s="563">
        <v>25</v>
      </c>
      <c r="AC135" s="549"/>
      <c r="AD135" s="564">
        <v>25</v>
      </c>
      <c r="AE135" s="547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563">
        <v>24</v>
      </c>
      <c r="AT135" s="549"/>
      <c r="AU135" s="564">
        <v>25</v>
      </c>
      <c r="AV135" s="547"/>
      <c r="AW135" s="563">
        <v>6</v>
      </c>
      <c r="AX135" s="547"/>
      <c r="AY135" s="1"/>
      <c r="AZ135" s="1"/>
      <c r="BA135" s="1"/>
      <c r="BB135" s="27"/>
      <c r="BC135" s="1"/>
      <c r="BD135" s="1"/>
      <c r="BE135" s="1"/>
      <c r="BF135" s="1"/>
      <c r="BG135" s="1"/>
      <c r="BH135" s="1"/>
      <c r="BI135" s="563">
        <v>7</v>
      </c>
      <c r="BJ135" s="549"/>
      <c r="BK135" s="564">
        <v>24</v>
      </c>
      <c r="BL135" s="547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563">
        <v>15</v>
      </c>
      <c r="BZ135" s="549"/>
      <c r="CA135" s="564">
        <v>25</v>
      </c>
      <c r="CB135" s="547"/>
      <c r="CC135" s="56">
        <v>13</v>
      </c>
      <c r="CD135" s="56"/>
      <c r="CE135" s="1"/>
      <c r="CF135" s="1"/>
      <c r="CG135" s="1"/>
      <c r="CH135" s="27"/>
      <c r="CI135" s="1"/>
      <c r="CJ135" s="1"/>
      <c r="CK135" s="1"/>
      <c r="CL135" s="1"/>
      <c r="CM135" s="1"/>
      <c r="CN135" s="1"/>
      <c r="CO135" s="563">
        <v>25</v>
      </c>
      <c r="CP135" s="549"/>
      <c r="CQ135" s="564">
        <v>25</v>
      </c>
      <c r="CR135" s="547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31"/>
      <c r="DG135" s="32"/>
      <c r="DH135" s="34"/>
      <c r="DI135" s="34"/>
      <c r="DJ135" s="32"/>
      <c r="DK135" s="35"/>
      <c r="DL135" s="35"/>
      <c r="DM135" s="35"/>
      <c r="DN135" s="35"/>
      <c r="DO135" s="35"/>
      <c r="DP135" s="35"/>
      <c r="DQ135" s="35"/>
    </row>
    <row r="136" spans="6:121" ht="24.75" customHeight="1">
      <c r="F136" s="1"/>
      <c r="G136" s="1"/>
      <c r="H136" s="1"/>
      <c r="I136" s="1"/>
      <c r="J136" s="547"/>
      <c r="K136" s="549"/>
      <c r="L136" s="551"/>
      <c r="M136" s="547"/>
      <c r="N136" s="547"/>
      <c r="O136" s="547"/>
      <c r="P136" s="1"/>
      <c r="Q136" s="563"/>
      <c r="R136" s="547"/>
      <c r="S136" s="575"/>
      <c r="T136" s="549"/>
      <c r="U136" s="576"/>
      <c r="V136" s="547"/>
      <c r="W136" s="575"/>
      <c r="X136" s="547"/>
      <c r="Y136" s="563"/>
      <c r="Z136" s="547"/>
      <c r="AA136" s="16"/>
      <c r="AB136" s="557"/>
      <c r="AC136" s="558"/>
      <c r="AD136" s="556"/>
      <c r="AE136" s="557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557"/>
      <c r="AT136" s="558"/>
      <c r="AU136" s="556"/>
      <c r="AV136" s="557"/>
      <c r="AW136" s="547"/>
      <c r="AX136" s="547"/>
      <c r="AY136" s="1"/>
      <c r="AZ136" s="1"/>
      <c r="BA136" s="575"/>
      <c r="BB136" s="549"/>
      <c r="BC136" s="576"/>
      <c r="BD136" s="547"/>
      <c r="BE136" s="575"/>
      <c r="BF136" s="547"/>
      <c r="BG136" s="1"/>
      <c r="BH136" s="1"/>
      <c r="BI136" s="557"/>
      <c r="BJ136" s="558"/>
      <c r="BK136" s="556"/>
      <c r="BL136" s="557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547"/>
      <c r="BZ136" s="549"/>
      <c r="CA136" s="551"/>
      <c r="CB136" s="547"/>
      <c r="CC136" s="56"/>
      <c r="CD136" s="575"/>
      <c r="CE136" s="547"/>
      <c r="CF136" s="575"/>
      <c r="CG136" s="547"/>
      <c r="CH136" s="575"/>
      <c r="CI136" s="547"/>
      <c r="CJ136" s="575"/>
      <c r="CK136" s="547"/>
      <c r="CL136" s="575"/>
      <c r="CM136" s="547"/>
      <c r="CN136" s="1"/>
      <c r="CO136" s="557"/>
      <c r="CP136" s="558"/>
      <c r="CQ136" s="556"/>
      <c r="CR136" s="557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31"/>
      <c r="DG136" s="32"/>
      <c r="DH136" s="580" t="s">
        <v>45</v>
      </c>
      <c r="DI136" s="582"/>
      <c r="DJ136" s="32"/>
      <c r="DK136" s="580">
        <f>M119</f>
        <v>0</v>
      </c>
      <c r="DL136" s="581"/>
      <c r="DM136" s="581"/>
      <c r="DN136" s="581"/>
      <c r="DO136" s="581"/>
      <c r="DP136" s="581"/>
      <c r="DQ136" s="582"/>
    </row>
    <row r="137" spans="6:121" ht="24.75" customHeight="1">
      <c r="F137" s="36" t="s">
        <v>32</v>
      </c>
      <c r="G137" s="36"/>
      <c r="H137" s="37"/>
      <c r="I137" s="573" t="str">
        <f>R128</f>
        <v>I'd Hit That</v>
      </c>
      <c r="J137" s="554"/>
      <c r="K137" s="554"/>
      <c r="L137" s="554"/>
      <c r="M137" s="554"/>
      <c r="N137" s="555"/>
      <c r="O137" s="22"/>
      <c r="P137" s="22"/>
      <c r="Q137" s="557"/>
      <c r="R137" s="557"/>
      <c r="S137" s="557"/>
      <c r="T137" s="558"/>
      <c r="U137" s="556"/>
      <c r="V137" s="557"/>
      <c r="W137" s="557"/>
      <c r="X137" s="557"/>
      <c r="Y137" s="557"/>
      <c r="Z137" s="557"/>
      <c r="AA137" s="573" t="str">
        <f>R146</f>
        <v>Vikings</v>
      </c>
      <c r="AB137" s="554"/>
      <c r="AC137" s="554"/>
      <c r="AD137" s="554"/>
      <c r="AE137" s="554"/>
      <c r="AF137" s="555"/>
      <c r="AG137" s="574" t="s">
        <v>33</v>
      </c>
      <c r="AH137" s="547"/>
      <c r="AI137" s="1"/>
      <c r="AJ137" s="1"/>
      <c r="AK137" s="1"/>
      <c r="AL137" s="1"/>
      <c r="AM137" s="1"/>
      <c r="AN137" s="1"/>
      <c r="AO137" s="574" t="s">
        <v>34</v>
      </c>
      <c r="AP137" s="547"/>
      <c r="AQ137" s="549"/>
      <c r="AR137" s="632" t="str">
        <f>AZ128</f>
        <v>BRENT</v>
      </c>
      <c r="AS137" s="554"/>
      <c r="AT137" s="554"/>
      <c r="AU137" s="554"/>
      <c r="AV137" s="554"/>
      <c r="AW137" s="555"/>
      <c r="AX137" s="1"/>
      <c r="AY137" s="1"/>
      <c r="AZ137" s="1"/>
      <c r="BA137" s="557"/>
      <c r="BB137" s="558"/>
      <c r="BC137" s="556"/>
      <c r="BD137" s="557"/>
      <c r="BE137" s="557"/>
      <c r="BF137" s="557"/>
      <c r="BG137" s="1"/>
      <c r="BH137" s="632" t="str">
        <f>AZ146</f>
        <v>C la faute à Rob</v>
      </c>
      <c r="BI137" s="554"/>
      <c r="BJ137" s="554"/>
      <c r="BK137" s="554"/>
      <c r="BL137" s="554"/>
      <c r="BM137" s="555"/>
      <c r="BN137" s="574" t="s">
        <v>35</v>
      </c>
      <c r="BO137" s="547"/>
      <c r="BP137" s="1"/>
      <c r="BQ137" s="1"/>
      <c r="BR137" s="1"/>
      <c r="BS137" s="1"/>
      <c r="BT137" s="1"/>
      <c r="BU137" s="1"/>
      <c r="BV137" s="574" t="s">
        <v>36</v>
      </c>
      <c r="BW137" s="549"/>
      <c r="BX137" s="573" t="str">
        <f>CF146</f>
        <v>Latinos</v>
      </c>
      <c r="BY137" s="554"/>
      <c r="BZ137" s="554"/>
      <c r="CA137" s="554"/>
      <c r="CB137" s="554"/>
      <c r="CC137" s="555"/>
      <c r="CD137" s="557"/>
      <c r="CE137" s="557"/>
      <c r="CF137" s="557"/>
      <c r="CG137" s="557"/>
      <c r="CH137" s="557"/>
      <c r="CI137" s="557"/>
      <c r="CJ137" s="557"/>
      <c r="CK137" s="557"/>
      <c r="CL137" s="557"/>
      <c r="CM137" s="557"/>
      <c r="CN137" s="573" t="str">
        <f>CF128</f>
        <v>Yonnex</v>
      </c>
      <c r="CO137" s="554"/>
      <c r="CP137" s="554"/>
      <c r="CQ137" s="554"/>
      <c r="CR137" s="554"/>
      <c r="CS137" s="555"/>
      <c r="CT137" s="574" t="s">
        <v>37</v>
      </c>
      <c r="CU137" s="547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31"/>
      <c r="DG137" s="32"/>
      <c r="DH137" s="583"/>
      <c r="DI137" s="585"/>
      <c r="DJ137" s="32"/>
      <c r="DK137" s="583"/>
      <c r="DL137" s="584"/>
      <c r="DM137" s="584"/>
      <c r="DN137" s="584"/>
      <c r="DO137" s="584"/>
      <c r="DP137" s="584"/>
      <c r="DQ137" s="585"/>
    </row>
    <row r="138" spans="6:121" ht="24.75" customHeight="1">
      <c r="F138" s="36"/>
      <c r="G138" s="36"/>
      <c r="H138" s="37"/>
      <c r="I138" s="556"/>
      <c r="J138" s="557"/>
      <c r="K138" s="557"/>
      <c r="L138" s="557"/>
      <c r="M138" s="557"/>
      <c r="N138" s="558"/>
      <c r="O138" s="1"/>
      <c r="P138" s="1"/>
      <c r="Q138" s="577"/>
      <c r="R138" s="554"/>
      <c r="S138" s="561"/>
      <c r="T138" s="555"/>
      <c r="U138" s="562"/>
      <c r="V138" s="554"/>
      <c r="W138" s="561"/>
      <c r="X138" s="554"/>
      <c r="Y138" s="577"/>
      <c r="Z138" s="554"/>
      <c r="AA138" s="556"/>
      <c r="AB138" s="557"/>
      <c r="AC138" s="557"/>
      <c r="AD138" s="557"/>
      <c r="AE138" s="557"/>
      <c r="AF138" s="558"/>
      <c r="AG138" s="547"/>
      <c r="AH138" s="547"/>
      <c r="AI138" s="1"/>
      <c r="AJ138" s="1"/>
      <c r="AK138" s="1"/>
      <c r="AL138" s="1"/>
      <c r="AM138" s="1"/>
      <c r="AN138" s="1"/>
      <c r="AO138" s="547"/>
      <c r="AP138" s="547"/>
      <c r="AQ138" s="549"/>
      <c r="AR138" s="556"/>
      <c r="AS138" s="557"/>
      <c r="AT138" s="557"/>
      <c r="AU138" s="557"/>
      <c r="AV138" s="557"/>
      <c r="AW138" s="558"/>
      <c r="AX138" s="38"/>
      <c r="AY138" s="14"/>
      <c r="AZ138" s="14"/>
      <c r="BA138" s="561"/>
      <c r="BB138" s="555"/>
      <c r="BC138" s="562"/>
      <c r="BD138" s="554"/>
      <c r="BE138" s="561"/>
      <c r="BF138" s="554"/>
      <c r="BG138" s="39"/>
      <c r="BH138" s="556"/>
      <c r="BI138" s="557"/>
      <c r="BJ138" s="557"/>
      <c r="BK138" s="557"/>
      <c r="BL138" s="557"/>
      <c r="BM138" s="558"/>
      <c r="BN138" s="547"/>
      <c r="BO138" s="547"/>
      <c r="BP138" s="1"/>
      <c r="BQ138" s="1"/>
      <c r="BR138" s="1"/>
      <c r="BS138" s="1"/>
      <c r="BT138" s="1"/>
      <c r="BU138" s="1"/>
      <c r="BV138" s="547"/>
      <c r="BW138" s="549"/>
      <c r="BX138" s="556"/>
      <c r="BY138" s="557"/>
      <c r="BZ138" s="557"/>
      <c r="CA138" s="557"/>
      <c r="CB138" s="557"/>
      <c r="CC138" s="558"/>
      <c r="CD138" s="561"/>
      <c r="CE138" s="554"/>
      <c r="CF138" s="561"/>
      <c r="CG138" s="554"/>
      <c r="CH138" s="561"/>
      <c r="CI138" s="554"/>
      <c r="CJ138" s="561"/>
      <c r="CK138" s="554"/>
      <c r="CL138" s="561"/>
      <c r="CM138" s="554"/>
      <c r="CN138" s="556"/>
      <c r="CO138" s="557"/>
      <c r="CP138" s="557"/>
      <c r="CQ138" s="557"/>
      <c r="CR138" s="557"/>
      <c r="CS138" s="558"/>
      <c r="CT138" s="547"/>
      <c r="CU138" s="547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31"/>
      <c r="DG138" s="32"/>
      <c r="DH138" s="34"/>
      <c r="DI138" s="34"/>
      <c r="DJ138" s="32"/>
      <c r="DK138" s="35"/>
      <c r="DL138" s="35"/>
      <c r="DM138" s="35"/>
      <c r="DN138" s="35"/>
      <c r="DO138" s="35"/>
      <c r="DP138" s="35"/>
      <c r="DQ138" s="35"/>
    </row>
    <row r="139" spans="6:121" ht="24.75" customHeight="1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47"/>
      <c r="R139" s="547"/>
      <c r="S139" s="547"/>
      <c r="T139" s="549"/>
      <c r="U139" s="551"/>
      <c r="V139" s="547"/>
      <c r="W139" s="547"/>
      <c r="X139" s="547"/>
      <c r="Y139" s="547"/>
      <c r="Z139" s="547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547"/>
      <c r="BB139" s="549"/>
      <c r="BC139" s="551"/>
      <c r="BD139" s="547"/>
      <c r="BE139" s="547"/>
      <c r="BF139" s="547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547"/>
      <c r="CE139" s="547"/>
      <c r="CF139" s="547"/>
      <c r="CG139" s="547"/>
      <c r="CH139" s="547"/>
      <c r="CI139" s="547"/>
      <c r="CJ139" s="547"/>
      <c r="CK139" s="547"/>
      <c r="CL139" s="547"/>
      <c r="CM139" s="547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31"/>
      <c r="DG139" s="32"/>
      <c r="DH139" s="34"/>
      <c r="DI139" s="34"/>
      <c r="DJ139" s="32"/>
      <c r="DK139" s="35"/>
      <c r="DL139" s="35"/>
      <c r="DM139" s="35"/>
      <c r="DN139" s="35"/>
      <c r="DO139" s="35"/>
      <c r="DP139" s="35"/>
      <c r="DQ139" s="35"/>
    </row>
    <row r="140" spans="6:121" ht="24.75" customHeight="1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7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27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27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31"/>
      <c r="DG140" s="32"/>
      <c r="DH140" s="580" t="s">
        <v>44</v>
      </c>
      <c r="DI140" s="582"/>
      <c r="DJ140" s="32"/>
      <c r="DK140" s="580">
        <f>E119</f>
        <v>0</v>
      </c>
      <c r="DL140" s="581"/>
      <c r="DM140" s="581"/>
      <c r="DN140" s="581"/>
      <c r="DO140" s="581"/>
      <c r="DP140" s="581"/>
      <c r="DQ140" s="582"/>
    </row>
    <row r="141" spans="6:121" ht="24.75" customHeight="1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7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27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27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31"/>
      <c r="DG141" s="32"/>
      <c r="DH141" s="583"/>
      <c r="DI141" s="585"/>
      <c r="DJ141" s="32"/>
      <c r="DK141" s="583"/>
      <c r="DL141" s="584"/>
      <c r="DM141" s="584"/>
      <c r="DN141" s="584"/>
      <c r="DO141" s="584"/>
      <c r="DP141" s="584"/>
      <c r="DQ141" s="585"/>
    </row>
    <row r="142" spans="6:121" ht="24.75" customHeight="1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7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27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27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31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</row>
    <row r="143" spans="6:121" ht="24.75" customHeight="1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7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27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600" t="s">
        <v>13</v>
      </c>
      <c r="BO143" s="549"/>
      <c r="BP143" s="617" t="str">
        <f>CX40</f>
        <v>Latinos</v>
      </c>
      <c r="BQ143" s="554"/>
      <c r="BR143" s="554"/>
      <c r="BS143" s="554"/>
      <c r="BT143" s="554"/>
      <c r="BU143" s="555"/>
      <c r="BV143" s="559"/>
      <c r="BW143" s="547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27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31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</row>
    <row r="144" spans="6:121" ht="24.75" customHeight="1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7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634"/>
      <c r="BB144" s="549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547"/>
      <c r="BO144" s="549"/>
      <c r="BP144" s="556"/>
      <c r="BQ144" s="557"/>
      <c r="BR144" s="557"/>
      <c r="BS144" s="557"/>
      <c r="BT144" s="557"/>
      <c r="BU144" s="558"/>
      <c r="BV144" s="551"/>
      <c r="BW144" s="547"/>
      <c r="BX144" s="1"/>
      <c r="BY144" s="1"/>
      <c r="BZ144" s="1"/>
      <c r="CA144" s="1"/>
      <c r="CB144" s="1"/>
      <c r="CC144" s="1"/>
      <c r="CD144" s="1"/>
      <c r="CE144" s="1"/>
      <c r="CF144" s="1"/>
      <c r="CG144" s="634"/>
      <c r="CH144" s="549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31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</row>
    <row r="145" spans="16:91" ht="24.75" customHeight="1">
      <c r="P145" s="1"/>
      <c r="Q145" s="1"/>
      <c r="R145" s="1"/>
      <c r="S145" s="1"/>
      <c r="T145" s="27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557"/>
      <c r="BB145" s="558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594"/>
      <c r="BP145" s="547"/>
      <c r="BQ145" s="594"/>
      <c r="BR145" s="549"/>
      <c r="BS145" s="635"/>
      <c r="BT145" s="547"/>
      <c r="BU145" s="594"/>
      <c r="BV145" s="547"/>
      <c r="BW145" s="594"/>
      <c r="BX145" s="547"/>
      <c r="BY145" s="1"/>
      <c r="BZ145" s="1"/>
      <c r="CA145" s="1"/>
      <c r="CB145" s="1"/>
      <c r="CC145" s="1"/>
      <c r="CD145" s="1"/>
      <c r="CE145" s="1"/>
      <c r="CF145" s="1"/>
      <c r="CG145" s="557"/>
      <c r="CH145" s="558"/>
      <c r="CI145" s="1"/>
      <c r="CJ145" s="1"/>
      <c r="CK145" s="1"/>
      <c r="CL145" s="1"/>
      <c r="CM145" s="1"/>
    </row>
    <row r="146" spans="16:91" ht="24.75" customHeight="1">
      <c r="P146" s="552" t="s">
        <v>23</v>
      </c>
      <c r="Q146" s="549"/>
      <c r="R146" s="553" t="str">
        <f>U50</f>
        <v>Vikings</v>
      </c>
      <c r="S146" s="554"/>
      <c r="T146" s="554"/>
      <c r="U146" s="554"/>
      <c r="V146" s="554"/>
      <c r="W146" s="555"/>
      <c r="X146" s="559"/>
      <c r="Y146" s="547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552" t="s">
        <v>52</v>
      </c>
      <c r="AY146" s="549"/>
      <c r="AZ146" s="553" t="str">
        <f>BP149</f>
        <v>C la faute à Rob</v>
      </c>
      <c r="BA146" s="554"/>
      <c r="BB146" s="554"/>
      <c r="BC146" s="554"/>
      <c r="BD146" s="554"/>
      <c r="BE146" s="555"/>
      <c r="BF146" s="57"/>
      <c r="BG146" s="58"/>
      <c r="BH146" s="22"/>
      <c r="BI146" s="22"/>
      <c r="BJ146" s="22"/>
      <c r="BK146" s="22"/>
      <c r="BL146" s="22"/>
      <c r="BM146" s="22"/>
      <c r="BN146" s="22"/>
      <c r="BO146" s="557"/>
      <c r="BP146" s="557"/>
      <c r="BQ146" s="557"/>
      <c r="BR146" s="558"/>
      <c r="BS146" s="556"/>
      <c r="BT146" s="557"/>
      <c r="BU146" s="557"/>
      <c r="BV146" s="557"/>
      <c r="BW146" s="557"/>
      <c r="BX146" s="557"/>
      <c r="BY146" s="22"/>
      <c r="BZ146" s="22"/>
      <c r="CA146" s="22"/>
      <c r="CB146" s="22"/>
      <c r="CC146" s="22"/>
      <c r="CD146" s="22"/>
      <c r="CE146" s="26"/>
      <c r="CF146" s="553" t="str">
        <f>BP143</f>
        <v>Latinos</v>
      </c>
      <c r="CG146" s="554"/>
      <c r="CH146" s="554"/>
      <c r="CI146" s="554"/>
      <c r="CJ146" s="554"/>
      <c r="CK146" s="555"/>
      <c r="CL146" s="552" t="s">
        <v>53</v>
      </c>
      <c r="CM146" s="547"/>
    </row>
    <row r="147" spans="16:91" ht="24.75" customHeight="1">
      <c r="P147" s="547"/>
      <c r="Q147" s="549"/>
      <c r="R147" s="556"/>
      <c r="S147" s="557"/>
      <c r="T147" s="557"/>
      <c r="U147" s="557"/>
      <c r="V147" s="557"/>
      <c r="W147" s="558"/>
      <c r="X147" s="551"/>
      <c r="Y147" s="547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547"/>
      <c r="AY147" s="549"/>
      <c r="AZ147" s="556"/>
      <c r="BA147" s="557"/>
      <c r="BB147" s="557"/>
      <c r="BC147" s="557"/>
      <c r="BD147" s="557"/>
      <c r="BE147" s="558"/>
      <c r="BF147" s="7"/>
      <c r="BG147" s="7"/>
      <c r="BH147" s="1"/>
      <c r="BI147" s="1"/>
      <c r="BJ147" s="1"/>
      <c r="BK147" s="1"/>
      <c r="BL147" s="1"/>
      <c r="BM147" s="1"/>
      <c r="BN147" s="1"/>
      <c r="BO147" s="595"/>
      <c r="BP147" s="554"/>
      <c r="BQ147" s="595"/>
      <c r="BR147" s="555"/>
      <c r="BS147" s="596"/>
      <c r="BT147" s="554"/>
      <c r="BU147" s="595"/>
      <c r="BV147" s="554"/>
      <c r="BW147" s="595"/>
      <c r="BX147" s="554"/>
      <c r="BY147" s="1"/>
      <c r="BZ147" s="1"/>
      <c r="CA147" s="1"/>
      <c r="CB147" s="1"/>
      <c r="CC147" s="1"/>
      <c r="CD147" s="1"/>
      <c r="CE147" s="1"/>
      <c r="CF147" s="556"/>
      <c r="CG147" s="557"/>
      <c r="CH147" s="557"/>
      <c r="CI147" s="557"/>
      <c r="CJ147" s="557"/>
      <c r="CK147" s="558"/>
      <c r="CL147" s="547"/>
      <c r="CM147" s="547"/>
    </row>
    <row r="148" spans="16:91" ht="24.75" customHeight="1"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547"/>
      <c r="BP148" s="547"/>
      <c r="BQ148" s="547"/>
      <c r="BR148" s="549"/>
      <c r="BS148" s="551"/>
      <c r="BT148" s="547"/>
      <c r="BU148" s="547"/>
      <c r="BV148" s="547"/>
      <c r="BW148" s="547"/>
      <c r="BX148" s="547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6:91" ht="24.75" customHeight="1"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600" t="s">
        <v>21</v>
      </c>
      <c r="BO149" s="549"/>
      <c r="BP149" s="617" t="str">
        <f>BL51</f>
        <v>C la faute à Rob</v>
      </c>
      <c r="BQ149" s="554"/>
      <c r="BR149" s="554"/>
      <c r="BS149" s="554"/>
      <c r="BT149" s="554"/>
      <c r="BU149" s="555"/>
      <c r="BV149" s="24"/>
      <c r="BW149" s="43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6:91" ht="24.75" customHeight="1"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547"/>
      <c r="BO150" s="549"/>
      <c r="BP150" s="556"/>
      <c r="BQ150" s="557"/>
      <c r="BR150" s="557"/>
      <c r="BS150" s="557"/>
      <c r="BT150" s="557"/>
      <c r="BU150" s="558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64" spans="7:52" ht="24.75" customHeight="1">
      <c r="G164" s="1"/>
      <c r="H164" s="1"/>
      <c r="I164" s="1"/>
      <c r="J164" s="1"/>
      <c r="K164" s="1"/>
      <c r="L164" s="1"/>
      <c r="M164" s="1"/>
      <c r="N164" s="1"/>
      <c r="O164" s="587" t="s">
        <v>130</v>
      </c>
      <c r="P164" s="547"/>
      <c r="Q164" s="547"/>
      <c r="R164" s="547"/>
      <c r="S164" s="547"/>
      <c r="T164" s="547"/>
      <c r="U164" s="1"/>
      <c r="V164" s="1"/>
      <c r="W164" s="587" t="s">
        <v>131</v>
      </c>
      <c r="X164" s="547"/>
      <c r="Y164" s="547"/>
      <c r="Z164" s="547"/>
      <c r="AA164" s="547"/>
      <c r="AB164" s="547"/>
      <c r="AC164" s="1"/>
      <c r="AD164" s="1"/>
      <c r="AE164" s="587" t="s">
        <v>132</v>
      </c>
      <c r="AF164" s="547"/>
      <c r="AG164" s="547"/>
      <c r="AH164" s="547"/>
      <c r="AI164" s="547"/>
      <c r="AJ164" s="547"/>
      <c r="AK164" s="1"/>
      <c r="AL164" s="1"/>
      <c r="AM164" s="587" t="s">
        <v>133</v>
      </c>
      <c r="AN164" s="547"/>
      <c r="AO164" s="547"/>
      <c r="AP164" s="547"/>
      <c r="AQ164" s="547"/>
      <c r="AR164" s="547"/>
      <c r="AS164" s="1"/>
      <c r="AT164" s="1"/>
      <c r="AU164" s="587" t="s">
        <v>134</v>
      </c>
      <c r="AV164" s="547"/>
      <c r="AW164" s="547"/>
      <c r="AX164" s="547"/>
      <c r="AY164" s="547"/>
      <c r="AZ164" s="547"/>
    </row>
    <row r="165" spans="7:52" ht="24.75" customHeight="1">
      <c r="G165" s="1"/>
      <c r="H165" s="1"/>
      <c r="I165" s="1"/>
      <c r="J165" s="1"/>
      <c r="K165" s="1"/>
      <c r="L165" s="1"/>
      <c r="M165" s="1"/>
      <c r="N165" s="1"/>
      <c r="O165" s="547"/>
      <c r="P165" s="547"/>
      <c r="Q165" s="547"/>
      <c r="R165" s="547"/>
      <c r="S165" s="547"/>
      <c r="T165" s="547"/>
      <c r="U165" s="1"/>
      <c r="V165" s="1"/>
      <c r="W165" s="547"/>
      <c r="X165" s="547"/>
      <c r="Y165" s="547"/>
      <c r="Z165" s="547"/>
      <c r="AA165" s="547"/>
      <c r="AB165" s="547"/>
      <c r="AC165" s="1"/>
      <c r="AD165" s="1"/>
      <c r="AE165" s="547"/>
      <c r="AF165" s="547"/>
      <c r="AG165" s="547"/>
      <c r="AH165" s="547"/>
      <c r="AI165" s="547"/>
      <c r="AJ165" s="547"/>
      <c r="AK165" s="1"/>
      <c r="AL165" s="1"/>
      <c r="AM165" s="547"/>
      <c r="AN165" s="547"/>
      <c r="AO165" s="547"/>
      <c r="AP165" s="547"/>
      <c r="AQ165" s="547"/>
      <c r="AR165" s="547"/>
      <c r="AS165" s="1"/>
      <c r="AT165" s="1"/>
      <c r="AU165" s="547"/>
      <c r="AV165" s="547"/>
      <c r="AW165" s="547"/>
      <c r="AX165" s="547"/>
      <c r="AY165" s="547"/>
      <c r="AZ165" s="547"/>
    </row>
    <row r="166" spans="7:52" ht="24.75" customHeight="1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7:52" ht="24.75" customHeight="1">
      <c r="G167" s="1"/>
      <c r="H167" s="1"/>
      <c r="I167" s="1"/>
      <c r="J167" s="1"/>
      <c r="K167" s="1"/>
      <c r="L167" s="1"/>
      <c r="M167" s="1"/>
      <c r="N167" s="1"/>
      <c r="O167" s="587" t="s">
        <v>54</v>
      </c>
      <c r="P167" s="547"/>
      <c r="Q167" s="547"/>
      <c r="R167" s="547"/>
      <c r="S167" s="547"/>
      <c r="T167" s="547"/>
      <c r="U167" s="1"/>
      <c r="V167" s="1"/>
      <c r="W167" s="587" t="s">
        <v>55</v>
      </c>
      <c r="X167" s="547"/>
      <c r="Y167" s="547"/>
      <c r="Z167" s="547"/>
      <c r="AA167" s="547"/>
      <c r="AB167" s="547"/>
      <c r="AC167" s="1"/>
      <c r="AD167" s="1"/>
      <c r="AE167" s="587" t="s">
        <v>56</v>
      </c>
      <c r="AF167" s="547"/>
      <c r="AG167" s="547"/>
      <c r="AH167" s="547"/>
      <c r="AI167" s="547"/>
      <c r="AJ167" s="547"/>
      <c r="AK167" s="1"/>
      <c r="AL167" s="1"/>
      <c r="AM167" s="587" t="s">
        <v>57</v>
      </c>
      <c r="AN167" s="547"/>
      <c r="AO167" s="547"/>
      <c r="AP167" s="547"/>
      <c r="AQ167" s="547"/>
      <c r="AR167" s="547"/>
      <c r="AS167" s="1"/>
      <c r="AT167" s="1"/>
      <c r="AU167" s="587" t="s">
        <v>58</v>
      </c>
      <c r="AV167" s="547"/>
      <c r="AW167" s="547"/>
      <c r="AX167" s="547"/>
      <c r="AY167" s="547"/>
      <c r="AZ167" s="547"/>
    </row>
    <row r="168" spans="7:52" ht="24.75" customHeight="1">
      <c r="G168" s="1"/>
      <c r="H168" s="1"/>
      <c r="I168" s="1"/>
      <c r="J168" s="1"/>
      <c r="K168" s="1"/>
      <c r="L168" s="1"/>
      <c r="M168" s="1"/>
      <c r="N168" s="1"/>
      <c r="O168" s="547"/>
      <c r="P168" s="547"/>
      <c r="Q168" s="547"/>
      <c r="R168" s="547"/>
      <c r="S168" s="547"/>
      <c r="T168" s="547"/>
      <c r="U168" s="1"/>
      <c r="V168" s="1"/>
      <c r="W168" s="547"/>
      <c r="X168" s="547"/>
      <c r="Y168" s="547"/>
      <c r="Z168" s="547"/>
      <c r="AA168" s="547"/>
      <c r="AB168" s="547"/>
      <c r="AC168" s="1"/>
      <c r="AD168" s="1"/>
      <c r="AE168" s="547"/>
      <c r="AF168" s="547"/>
      <c r="AG168" s="547"/>
      <c r="AH168" s="547"/>
      <c r="AI168" s="547"/>
      <c r="AJ168" s="547"/>
      <c r="AK168" s="1"/>
      <c r="AL168" s="1"/>
      <c r="AM168" s="547"/>
      <c r="AN168" s="547"/>
      <c r="AO168" s="547"/>
      <c r="AP168" s="547"/>
      <c r="AQ168" s="547"/>
      <c r="AR168" s="547"/>
      <c r="AS168" s="1"/>
      <c r="AT168" s="1"/>
      <c r="AU168" s="547"/>
      <c r="AV168" s="547"/>
      <c r="AW168" s="547"/>
      <c r="AX168" s="547"/>
      <c r="AY168" s="547"/>
      <c r="AZ168" s="547"/>
    </row>
    <row r="169" spans="7:52" ht="24.75" customHeight="1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7:52" ht="24.75" customHeight="1">
      <c r="G170" s="587" t="s">
        <v>121</v>
      </c>
      <c r="H170" s="547"/>
      <c r="I170" s="547"/>
      <c r="J170" s="547"/>
      <c r="K170" s="547"/>
      <c r="L170" s="547"/>
      <c r="M170" s="1"/>
      <c r="N170" s="1"/>
      <c r="O170" s="569" t="s">
        <v>59</v>
      </c>
      <c r="P170" s="554"/>
      <c r="Q170" s="554"/>
      <c r="R170" s="554"/>
      <c r="S170" s="554"/>
      <c r="T170" s="555"/>
      <c r="U170" s="1"/>
      <c r="V170" s="1"/>
      <c r="W170" s="617" t="s">
        <v>59</v>
      </c>
      <c r="X170" s="554"/>
      <c r="Y170" s="554"/>
      <c r="Z170" s="554"/>
      <c r="AA170" s="554"/>
      <c r="AB170" s="555"/>
      <c r="AC170" s="1"/>
      <c r="AD170" s="1"/>
      <c r="AE170" s="553" t="s">
        <v>59</v>
      </c>
      <c r="AF170" s="554"/>
      <c r="AG170" s="554"/>
      <c r="AH170" s="554"/>
      <c r="AI170" s="554"/>
      <c r="AJ170" s="555"/>
      <c r="AK170" s="1"/>
      <c r="AL170" s="1"/>
      <c r="AM170" s="633" t="s">
        <v>59</v>
      </c>
      <c r="AN170" s="554"/>
      <c r="AO170" s="554"/>
      <c r="AP170" s="554"/>
      <c r="AQ170" s="554"/>
      <c r="AR170" s="555"/>
      <c r="AS170" s="1"/>
      <c r="AT170" s="1"/>
      <c r="AU170" s="1"/>
      <c r="AV170" s="1"/>
      <c r="AW170" s="1"/>
      <c r="AX170" s="1"/>
      <c r="AY170" s="1"/>
      <c r="AZ170" s="1"/>
    </row>
    <row r="171" spans="7:52" ht="24.75" customHeight="1">
      <c r="G171" s="547"/>
      <c r="H171" s="547"/>
      <c r="I171" s="547"/>
      <c r="J171" s="547"/>
      <c r="K171" s="547"/>
      <c r="L171" s="547"/>
      <c r="M171" s="1"/>
      <c r="N171" s="1"/>
      <c r="O171" s="556"/>
      <c r="P171" s="557"/>
      <c r="Q171" s="557"/>
      <c r="R171" s="557"/>
      <c r="S171" s="557"/>
      <c r="T171" s="558"/>
      <c r="U171" s="1"/>
      <c r="V171" s="1"/>
      <c r="W171" s="556"/>
      <c r="X171" s="557"/>
      <c r="Y171" s="557"/>
      <c r="Z171" s="557"/>
      <c r="AA171" s="557"/>
      <c r="AB171" s="558"/>
      <c r="AC171" s="1"/>
      <c r="AD171" s="1"/>
      <c r="AE171" s="556"/>
      <c r="AF171" s="557"/>
      <c r="AG171" s="557"/>
      <c r="AH171" s="557"/>
      <c r="AI171" s="557"/>
      <c r="AJ171" s="558"/>
      <c r="AK171" s="1"/>
      <c r="AL171" s="1"/>
      <c r="AM171" s="556"/>
      <c r="AN171" s="557"/>
      <c r="AO171" s="557"/>
      <c r="AP171" s="557"/>
      <c r="AQ171" s="557"/>
      <c r="AR171" s="558"/>
      <c r="AS171" s="1"/>
      <c r="AT171" s="1"/>
      <c r="AU171" s="1"/>
      <c r="AV171" s="1"/>
      <c r="AW171" s="1"/>
      <c r="AX171" s="1"/>
      <c r="AY171" s="1"/>
      <c r="AZ171" s="1"/>
    </row>
  </sheetData>
  <mergeCells count="498">
    <mergeCell ref="AZ92:BE93"/>
    <mergeCell ref="BA94:BB95"/>
    <mergeCell ref="AX100:AY101"/>
    <mergeCell ref="AZ100:BA101"/>
    <mergeCell ref="BB100:BC101"/>
    <mergeCell ref="BD100:BE101"/>
    <mergeCell ref="BF100:BG101"/>
    <mergeCell ref="CT101:CU102"/>
    <mergeCell ref="BN89:BO90"/>
    <mergeCell ref="BP89:BU90"/>
    <mergeCell ref="BV89:BW90"/>
    <mergeCell ref="BQ91:BR92"/>
    <mergeCell ref="BS91:BT92"/>
    <mergeCell ref="BU91:BV92"/>
    <mergeCell ref="BW91:BX92"/>
    <mergeCell ref="BO93:BP94"/>
    <mergeCell ref="BN95:BO96"/>
    <mergeCell ref="BP95:BU96"/>
    <mergeCell ref="BV95:BW96"/>
    <mergeCell ref="DH104:DI105"/>
    <mergeCell ref="DK104:DQ105"/>
    <mergeCell ref="DH116:DI117"/>
    <mergeCell ref="DK116:DQ117"/>
    <mergeCell ref="DH96:DI97"/>
    <mergeCell ref="DK96:DQ97"/>
    <mergeCell ref="CG100:CH101"/>
    <mergeCell ref="CI100:CJ101"/>
    <mergeCell ref="CK100:CL101"/>
    <mergeCell ref="DH100:DI101"/>
    <mergeCell ref="DK100:DQ101"/>
    <mergeCell ref="CQ113:CR114"/>
    <mergeCell ref="CS113:CT114"/>
    <mergeCell ref="DR116:DS117"/>
    <mergeCell ref="BP107:BU108"/>
    <mergeCell ref="BV107:BW108"/>
    <mergeCell ref="CG108:CH109"/>
    <mergeCell ref="DH108:DI109"/>
    <mergeCell ref="DK108:DQ109"/>
    <mergeCell ref="DH112:DI113"/>
    <mergeCell ref="DK112:DQ113"/>
    <mergeCell ref="AX110:AY111"/>
    <mergeCell ref="AZ110:BE111"/>
    <mergeCell ref="CF110:CK111"/>
    <mergeCell ref="CL110:CM111"/>
    <mergeCell ref="BQ111:BR112"/>
    <mergeCell ref="BS111:BT112"/>
    <mergeCell ref="BU111:BV112"/>
    <mergeCell ref="BW111:BX112"/>
    <mergeCell ref="BV117:BW118"/>
    <mergeCell ref="CD117:CE118"/>
    <mergeCell ref="CL117:CM118"/>
    <mergeCell ref="CT117:CU118"/>
    <mergeCell ref="BN107:BO108"/>
    <mergeCell ref="BO109:BP110"/>
    <mergeCell ref="BQ109:BR110"/>
    <mergeCell ref="BS109:BT110"/>
    <mergeCell ref="BY103:BZ104"/>
    <mergeCell ref="CA103:CB104"/>
    <mergeCell ref="CC103:CD104"/>
    <mergeCell ref="CO103:CP104"/>
    <mergeCell ref="CQ103:CR104"/>
    <mergeCell ref="BN117:BO118"/>
    <mergeCell ref="AS113:AT114"/>
    <mergeCell ref="AU113:AV114"/>
    <mergeCell ref="BG113:BH114"/>
    <mergeCell ref="BI113:BJ114"/>
    <mergeCell ref="BK113:BL114"/>
    <mergeCell ref="BN113:BO114"/>
    <mergeCell ref="BU109:BV110"/>
    <mergeCell ref="BW109:BX110"/>
    <mergeCell ref="BO111:BP112"/>
    <mergeCell ref="AX102:AY103"/>
    <mergeCell ref="AS103:AT104"/>
    <mergeCell ref="AU103:AV104"/>
    <mergeCell ref="BI103:BJ104"/>
    <mergeCell ref="BK103:BL104"/>
    <mergeCell ref="BD104:BE105"/>
    <mergeCell ref="BA108:BB109"/>
    <mergeCell ref="AP117:AQ118"/>
    <mergeCell ref="BF117:BG118"/>
    <mergeCell ref="CJ119:CO120"/>
    <mergeCell ref="BP113:BU114"/>
    <mergeCell ref="BV113:BW114"/>
    <mergeCell ref="BY113:BZ114"/>
    <mergeCell ref="CA113:CB114"/>
    <mergeCell ref="CC113:CD114"/>
    <mergeCell ref="CO113:CP114"/>
    <mergeCell ref="CR119:CW120"/>
    <mergeCell ref="DH120:DI121"/>
    <mergeCell ref="DK120:DQ121"/>
    <mergeCell ref="DH124:DI125"/>
    <mergeCell ref="DK124:DQ125"/>
    <mergeCell ref="DR124:DS125"/>
    <mergeCell ref="AE119:AJ120"/>
    <mergeCell ref="AN119:AS120"/>
    <mergeCell ref="AV119:BA120"/>
    <mergeCell ref="BD119:BI120"/>
    <mergeCell ref="BL119:BQ120"/>
    <mergeCell ref="BT119:BY120"/>
    <mergeCell ref="CB119:CG120"/>
    <mergeCell ref="CO125:CP126"/>
    <mergeCell ref="CQ125:CR126"/>
    <mergeCell ref="CS125:CT126"/>
    <mergeCell ref="AX128:AY129"/>
    <mergeCell ref="AZ128:BE129"/>
    <mergeCell ref="AW113:AX114"/>
    <mergeCell ref="AX117:AY118"/>
    <mergeCell ref="AS125:AT126"/>
    <mergeCell ref="AU125:AV126"/>
    <mergeCell ref="AW125:AX126"/>
    <mergeCell ref="BG125:BH126"/>
    <mergeCell ref="BI125:BJ126"/>
    <mergeCell ref="DH128:DI129"/>
    <mergeCell ref="DK128:DQ129"/>
    <mergeCell ref="BK125:BL126"/>
    <mergeCell ref="BN125:BO126"/>
    <mergeCell ref="BP125:BU126"/>
    <mergeCell ref="BV125:BW126"/>
    <mergeCell ref="BY125:BZ126"/>
    <mergeCell ref="CA125:CB126"/>
    <mergeCell ref="CC125:CD126"/>
    <mergeCell ref="BO127:BP128"/>
    <mergeCell ref="BQ127:BR128"/>
    <mergeCell ref="BS127:BT128"/>
    <mergeCell ref="BU127:BV128"/>
    <mergeCell ref="BW127:BX128"/>
    <mergeCell ref="CF128:CK129"/>
    <mergeCell ref="CL128:CM129"/>
    <mergeCell ref="BO129:BP130"/>
    <mergeCell ref="BQ129:BR130"/>
    <mergeCell ref="BS129:BT130"/>
    <mergeCell ref="BU129:BV130"/>
    <mergeCell ref="BW129:BX130"/>
    <mergeCell ref="BA130:BB131"/>
    <mergeCell ref="CG130:CH131"/>
    <mergeCell ref="N135:O136"/>
    <mergeCell ref="AB135:AC136"/>
    <mergeCell ref="Q136:R137"/>
    <mergeCell ref="S136:T137"/>
    <mergeCell ref="U136:V137"/>
    <mergeCell ref="W136:X137"/>
    <mergeCell ref="Y136:Z137"/>
    <mergeCell ref="AU135:AV136"/>
    <mergeCell ref="AW135:AX136"/>
    <mergeCell ref="BA136:BB137"/>
    <mergeCell ref="BC136:BD137"/>
    <mergeCell ref="BE136:BF137"/>
    <mergeCell ref="BI135:BJ136"/>
    <mergeCell ref="BK135:BL136"/>
    <mergeCell ref="BY135:BZ136"/>
    <mergeCell ref="CA135:CB136"/>
    <mergeCell ref="CD136:CE137"/>
    <mergeCell ref="CF136:CG137"/>
    <mergeCell ref="CH136:CI137"/>
    <mergeCell ref="I137:N138"/>
    <mergeCell ref="P146:Q147"/>
    <mergeCell ref="R146:W147"/>
    <mergeCell ref="AZ146:BE147"/>
    <mergeCell ref="BO147:BP148"/>
    <mergeCell ref="X146:Y147"/>
    <mergeCell ref="AX146:AY147"/>
    <mergeCell ref="AA137:AF138"/>
    <mergeCell ref="AG137:AH138"/>
    <mergeCell ref="AO137:AQ138"/>
    <mergeCell ref="AR137:AW138"/>
    <mergeCell ref="BN143:BO144"/>
    <mergeCell ref="BP143:BU144"/>
    <mergeCell ref="BA144:BB145"/>
    <mergeCell ref="BN149:BO150"/>
    <mergeCell ref="BP149:BU150"/>
    <mergeCell ref="BW145:BX146"/>
    <mergeCell ref="CF146:CK147"/>
    <mergeCell ref="CL146:CM147"/>
    <mergeCell ref="BQ147:BR148"/>
    <mergeCell ref="BS147:BT148"/>
    <mergeCell ref="BU147:BV148"/>
    <mergeCell ref="BW147:BX148"/>
    <mergeCell ref="CG144:CH145"/>
    <mergeCell ref="BO145:BP146"/>
    <mergeCell ref="BQ145:BR146"/>
    <mergeCell ref="BS145:BT146"/>
    <mergeCell ref="BU145:BV146"/>
    <mergeCell ref="BV143:BW144"/>
    <mergeCell ref="O164:T165"/>
    <mergeCell ref="W164:AB165"/>
    <mergeCell ref="AE164:AJ165"/>
    <mergeCell ref="AM164:AR165"/>
    <mergeCell ref="AU164:AZ165"/>
    <mergeCell ref="W170:AB171"/>
    <mergeCell ref="AE170:AJ171"/>
    <mergeCell ref="O167:T168"/>
    <mergeCell ref="W167:AB168"/>
    <mergeCell ref="AE167:AJ168"/>
    <mergeCell ref="AM167:AR168"/>
    <mergeCell ref="AU167:AZ168"/>
    <mergeCell ref="G170:L171"/>
    <mergeCell ref="O170:T171"/>
    <mergeCell ref="AM170:AR171"/>
    <mergeCell ref="CO135:CP136"/>
    <mergeCell ref="CQ135:CR136"/>
    <mergeCell ref="DH136:DI137"/>
    <mergeCell ref="DK136:DQ137"/>
    <mergeCell ref="BN131:BO132"/>
    <mergeCell ref="BP131:BU132"/>
    <mergeCell ref="BV131:BW132"/>
    <mergeCell ref="DH132:DI133"/>
    <mergeCell ref="DK132:DQ133"/>
    <mergeCell ref="J135:K136"/>
    <mergeCell ref="L135:M136"/>
    <mergeCell ref="Q138:R139"/>
    <mergeCell ref="S138:T139"/>
    <mergeCell ref="U138:V139"/>
    <mergeCell ref="W138:X139"/>
    <mergeCell ref="Y138:Z139"/>
    <mergeCell ref="BA138:BB139"/>
    <mergeCell ref="BC138:BD139"/>
    <mergeCell ref="BE138:BF139"/>
    <mergeCell ref="AD135:AE136"/>
    <mergeCell ref="AS135:AT136"/>
    <mergeCell ref="DH140:DI141"/>
    <mergeCell ref="DK140:DQ141"/>
    <mergeCell ref="BH137:BM138"/>
    <mergeCell ref="BN137:BO138"/>
    <mergeCell ref="BV137:BW138"/>
    <mergeCell ref="BX137:CC138"/>
    <mergeCell ref="CN137:CS138"/>
    <mergeCell ref="CT137:CU138"/>
    <mergeCell ref="CD138:CE139"/>
    <mergeCell ref="CF138:CG139"/>
    <mergeCell ref="CH138:CI139"/>
    <mergeCell ref="CJ136:CK137"/>
    <mergeCell ref="CL136:CM137"/>
    <mergeCell ref="CJ138:CK139"/>
    <mergeCell ref="CL138:CM139"/>
    <mergeCell ref="AS2:CH5"/>
    <mergeCell ref="U7:Z8"/>
    <mergeCell ref="AS7:CH10"/>
    <mergeCell ref="U10:Z11"/>
    <mergeCell ref="AS13:CH16"/>
    <mergeCell ref="U14:Z15"/>
    <mergeCell ref="B19:T20"/>
    <mergeCell ref="U18:Z19"/>
    <mergeCell ref="AX21:BC22"/>
    <mergeCell ref="BL21:BQ22"/>
    <mergeCell ref="BC24:BD25"/>
    <mergeCell ref="BD26:BE27"/>
    <mergeCell ref="BF26:BG27"/>
    <mergeCell ref="BH26:BI27"/>
    <mergeCell ref="BJ26:BK27"/>
    <mergeCell ref="AV27:AW28"/>
    <mergeCell ref="AX27:BC28"/>
    <mergeCell ref="C23:D24"/>
    <mergeCell ref="M23:N24"/>
    <mergeCell ref="BE24:BJ25"/>
    <mergeCell ref="F23:L24"/>
    <mergeCell ref="BD28:BE29"/>
    <mergeCell ref="BF28:BG29"/>
    <mergeCell ref="BH28:BI29"/>
    <mergeCell ref="BJ28:BK29"/>
    <mergeCell ref="CV30:CW31"/>
    <mergeCell ref="CX30:DC31"/>
    <mergeCell ref="C27:D28"/>
    <mergeCell ref="F27:L28"/>
    <mergeCell ref="M27:N28"/>
    <mergeCell ref="R30:R31"/>
    <mergeCell ref="S30:T31"/>
    <mergeCell ref="U30:Z31"/>
    <mergeCell ref="AF30:AG31"/>
    <mergeCell ref="C31:D32"/>
    <mergeCell ref="F31:L32"/>
    <mergeCell ref="M31:N32"/>
    <mergeCell ref="BC30:BD31"/>
    <mergeCell ref="BE30:BJ31"/>
    <mergeCell ref="AH30:AM31"/>
    <mergeCell ref="AN30:AP31"/>
    <mergeCell ref="CI36:CJ37"/>
    <mergeCell ref="CK36:CL37"/>
    <mergeCell ref="BL27:BQ28"/>
    <mergeCell ref="BR27:BS28"/>
    <mergeCell ref="CG34:CH35"/>
    <mergeCell ref="CI34:CJ35"/>
    <mergeCell ref="CK34:CL35"/>
    <mergeCell ref="CP35:CS36"/>
    <mergeCell ref="CG36:CH37"/>
    <mergeCell ref="CF30:CG31"/>
    <mergeCell ref="CH30:CM31"/>
    <mergeCell ref="CN30:CP31"/>
    <mergeCell ref="AI34:AJ35"/>
    <mergeCell ref="AC35:AF36"/>
    <mergeCell ref="AI36:AJ37"/>
    <mergeCell ref="AK36:AL37"/>
    <mergeCell ref="BF38:BG39"/>
    <mergeCell ref="BH38:BI39"/>
    <mergeCell ref="BJ38:BK39"/>
    <mergeCell ref="AF40:AG41"/>
    <mergeCell ref="AH40:AM41"/>
    <mergeCell ref="AN40:AP41"/>
    <mergeCell ref="BH40:BI41"/>
    <mergeCell ref="BJ40:BK41"/>
    <mergeCell ref="AK34:AL35"/>
    <mergeCell ref="BC36:BD37"/>
    <mergeCell ref="BE36:BJ37"/>
    <mergeCell ref="CF40:CG41"/>
    <mergeCell ref="CH40:CM41"/>
    <mergeCell ref="CN40:CP41"/>
    <mergeCell ref="CV40:CW41"/>
    <mergeCell ref="CX40:DC41"/>
    <mergeCell ref="BD38:BE39"/>
    <mergeCell ref="AV39:AW40"/>
    <mergeCell ref="AX39:BC40"/>
    <mergeCell ref="BL39:BQ40"/>
    <mergeCell ref="BR39:BS40"/>
    <mergeCell ref="BD40:BE41"/>
    <mergeCell ref="BF40:BG41"/>
    <mergeCell ref="C43:D44"/>
    <mergeCell ref="F43:L44"/>
    <mergeCell ref="M43:N44"/>
    <mergeCell ref="BH50:BI51"/>
    <mergeCell ref="BJ50:BK51"/>
    <mergeCell ref="CV50:CW51"/>
    <mergeCell ref="CX50:DC51"/>
    <mergeCell ref="AV51:AW52"/>
    <mergeCell ref="AX51:BC52"/>
    <mergeCell ref="BL51:BQ52"/>
    <mergeCell ref="BR51:BS52"/>
    <mergeCell ref="C47:D48"/>
    <mergeCell ref="C51:D52"/>
    <mergeCell ref="F35:L36"/>
    <mergeCell ref="M35:N36"/>
    <mergeCell ref="M37:N38"/>
    <mergeCell ref="C35:D36"/>
    <mergeCell ref="F39:L40"/>
    <mergeCell ref="M39:N40"/>
    <mergeCell ref="R40:R41"/>
    <mergeCell ref="S40:T41"/>
    <mergeCell ref="U40:Z41"/>
    <mergeCell ref="M41:N42"/>
    <mergeCell ref="C39:D40"/>
    <mergeCell ref="C55:D56"/>
    <mergeCell ref="C59:D60"/>
    <mergeCell ref="C63:D64"/>
    <mergeCell ref="M45:N46"/>
    <mergeCell ref="AC45:AF46"/>
    <mergeCell ref="F47:L48"/>
    <mergeCell ref="M47:N48"/>
    <mergeCell ref="M49:N50"/>
    <mergeCell ref="R50:R51"/>
    <mergeCell ref="AF50:AG51"/>
    <mergeCell ref="AI54:AJ55"/>
    <mergeCell ref="AI56:AJ57"/>
    <mergeCell ref="AK56:AL57"/>
    <mergeCell ref="AM56:AN57"/>
    <mergeCell ref="S50:T51"/>
    <mergeCell ref="U50:Z51"/>
    <mergeCell ref="AH50:AM51"/>
    <mergeCell ref="AN50:AP51"/>
    <mergeCell ref="AK54:AL55"/>
    <mergeCell ref="AM54:AN55"/>
    <mergeCell ref="AC55:AF56"/>
    <mergeCell ref="S65:T66"/>
    <mergeCell ref="U65:Z66"/>
    <mergeCell ref="AC65:AF66"/>
    <mergeCell ref="M59:N60"/>
    <mergeCell ref="R60:R61"/>
    <mergeCell ref="S60:T61"/>
    <mergeCell ref="U60:Z61"/>
    <mergeCell ref="AF60:AG61"/>
    <mergeCell ref="AH60:AM61"/>
    <mergeCell ref="AN60:AP61"/>
    <mergeCell ref="BC42:BD43"/>
    <mergeCell ref="BE42:BJ43"/>
    <mergeCell ref="CP45:CS46"/>
    <mergeCell ref="BC48:BD49"/>
    <mergeCell ref="BE48:BJ49"/>
    <mergeCell ref="BF50:BG51"/>
    <mergeCell ref="CN50:CP51"/>
    <mergeCell ref="CK56:CL57"/>
    <mergeCell ref="CM56:CN57"/>
    <mergeCell ref="BC60:BD61"/>
    <mergeCell ref="BE60:BJ61"/>
    <mergeCell ref="BD50:BE51"/>
    <mergeCell ref="BD52:BE53"/>
    <mergeCell ref="BF52:BG53"/>
    <mergeCell ref="BH52:BI53"/>
    <mergeCell ref="BJ52:BK53"/>
    <mergeCell ref="BC54:BD55"/>
    <mergeCell ref="BE54:BJ55"/>
    <mergeCell ref="CV65:CW66"/>
    <mergeCell ref="CX65:DC66"/>
    <mergeCell ref="DF88:DS93"/>
    <mergeCell ref="CF92:CK93"/>
    <mergeCell ref="CL92:CM93"/>
    <mergeCell ref="CF50:CG51"/>
    <mergeCell ref="CH50:CM51"/>
    <mergeCell ref="CI54:CJ55"/>
    <mergeCell ref="CK54:CL55"/>
    <mergeCell ref="CM54:CN55"/>
    <mergeCell ref="CP55:CS56"/>
    <mergeCell ref="CI56:CJ57"/>
    <mergeCell ref="CF60:CG61"/>
    <mergeCell ref="CH60:CM61"/>
    <mergeCell ref="CN60:CP61"/>
    <mergeCell ref="CV60:CW61"/>
    <mergeCell ref="CX60:DC61"/>
    <mergeCell ref="BF62:BG63"/>
    <mergeCell ref="BH62:BI63"/>
    <mergeCell ref="BJ62:BK63"/>
    <mergeCell ref="AV63:AW64"/>
    <mergeCell ref="AX63:BC64"/>
    <mergeCell ref="BL63:BQ64"/>
    <mergeCell ref="BR63:BS64"/>
    <mergeCell ref="BD62:BE63"/>
    <mergeCell ref="BD64:BE65"/>
    <mergeCell ref="BF64:BG65"/>
    <mergeCell ref="BH64:BI65"/>
    <mergeCell ref="BJ64:BK65"/>
    <mergeCell ref="BC66:BD67"/>
    <mergeCell ref="BE66:BJ67"/>
    <mergeCell ref="AO101:AQ102"/>
    <mergeCell ref="AR101:AW102"/>
    <mergeCell ref="BH101:BM102"/>
    <mergeCell ref="BN101:BO102"/>
    <mergeCell ref="BV101:BW102"/>
    <mergeCell ref="BX101:CC102"/>
    <mergeCell ref="CN101:CS102"/>
    <mergeCell ref="AZ102:BA103"/>
    <mergeCell ref="BB102:BC103"/>
    <mergeCell ref="BD102:BE103"/>
    <mergeCell ref="BF102:BG103"/>
    <mergeCell ref="CG102:CH103"/>
    <mergeCell ref="CI102:CJ103"/>
    <mergeCell ref="CK102:CL103"/>
    <mergeCell ref="CP65:CS66"/>
    <mergeCell ref="BO91:BP92"/>
    <mergeCell ref="AX92:AY93"/>
    <mergeCell ref="BQ93:BR94"/>
    <mergeCell ref="BS93:BT94"/>
    <mergeCell ref="BU93:BV94"/>
    <mergeCell ref="BW93:BX94"/>
    <mergeCell ref="CG94:CH95"/>
    <mergeCell ref="AG117:AH118"/>
    <mergeCell ref="E119:J120"/>
    <mergeCell ref="M119:R120"/>
    <mergeCell ref="W119:AB120"/>
    <mergeCell ref="F51:L52"/>
    <mergeCell ref="M51:N52"/>
    <mergeCell ref="M53:N54"/>
    <mergeCell ref="F55:L56"/>
    <mergeCell ref="M55:N56"/>
    <mergeCell ref="M57:N58"/>
    <mergeCell ref="M61:N62"/>
    <mergeCell ref="F59:L60"/>
    <mergeCell ref="F63:L64"/>
    <mergeCell ref="M63:N64"/>
    <mergeCell ref="M65:N66"/>
    <mergeCell ref="H113:I114"/>
    <mergeCell ref="P110:Q111"/>
    <mergeCell ref="R110:W111"/>
    <mergeCell ref="X110:Y111"/>
    <mergeCell ref="J113:K114"/>
    <mergeCell ref="L113:M114"/>
    <mergeCell ref="AB113:AC114"/>
    <mergeCell ref="AD113:AE114"/>
    <mergeCell ref="G117:H118"/>
    <mergeCell ref="C67:D68"/>
    <mergeCell ref="F67:L68"/>
    <mergeCell ref="M67:N68"/>
    <mergeCell ref="Q100:R101"/>
    <mergeCell ref="I101:N102"/>
    <mergeCell ref="AA101:AF102"/>
    <mergeCell ref="AG101:AH102"/>
    <mergeCell ref="P92:Q93"/>
    <mergeCell ref="R92:W93"/>
    <mergeCell ref="X92:Y93"/>
    <mergeCell ref="S100:T101"/>
    <mergeCell ref="U100:V101"/>
    <mergeCell ref="W100:X101"/>
    <mergeCell ref="Y100:Z101"/>
    <mergeCell ref="Y102:Z103"/>
    <mergeCell ref="AB103:AC104"/>
    <mergeCell ref="AD103:AE104"/>
    <mergeCell ref="H125:I126"/>
    <mergeCell ref="J125:K126"/>
    <mergeCell ref="L125:M126"/>
    <mergeCell ref="P128:Q129"/>
    <mergeCell ref="R128:W129"/>
    <mergeCell ref="X128:Y129"/>
    <mergeCell ref="AB125:AC126"/>
    <mergeCell ref="AD125:AE126"/>
    <mergeCell ref="Q102:R103"/>
    <mergeCell ref="S102:T103"/>
    <mergeCell ref="U102:V103"/>
    <mergeCell ref="W102:X103"/>
    <mergeCell ref="J103:K104"/>
    <mergeCell ref="L103:M104"/>
    <mergeCell ref="N103:O104"/>
    <mergeCell ref="O117:P118"/>
    <mergeCell ref="Y117:Z118"/>
  </mergeCells>
  <pageMargins left="0.7" right="0.7" top="0.75" bottom="0.75" header="0" footer="0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topLeftCell="A79" zoomScale="85" zoomScaleNormal="85" workbookViewId="0"/>
  </sheetViews>
  <sheetFormatPr baseColWidth="10" defaultColWidth="14.42578125" defaultRowHeight="15" customHeight="1"/>
  <cols>
    <col min="1" max="1" width="5.42578125" customWidth="1"/>
    <col min="2" max="2" width="20.7109375" customWidth="1"/>
    <col min="3" max="3" width="4" customWidth="1"/>
    <col min="4" max="4" width="20.7109375" customWidth="1"/>
    <col min="5" max="5" width="2" customWidth="1"/>
    <col min="6" max="6" width="20.7109375" customWidth="1"/>
    <col min="7" max="7" width="4.5703125" customWidth="1"/>
    <col min="8" max="8" width="20.7109375" customWidth="1"/>
    <col min="9" max="9" width="1.7109375" customWidth="1"/>
    <col min="10" max="17" width="6.42578125" customWidth="1"/>
    <col min="18" max="18" width="3.85546875" customWidth="1"/>
    <col min="19" max="19" width="9.140625" customWidth="1"/>
    <col min="20" max="20" width="3.85546875" customWidth="1"/>
    <col min="21" max="21" width="4.85546875" customWidth="1"/>
    <col min="22" max="22" width="9.140625" customWidth="1"/>
    <col min="23" max="23" width="4.28515625" customWidth="1"/>
    <col min="24" max="24" width="4.85546875" customWidth="1"/>
    <col min="25" max="25" width="13.42578125" customWidth="1"/>
    <col min="26" max="28" width="9.140625" customWidth="1"/>
  </cols>
  <sheetData>
    <row r="1" spans="1:25" ht="25.5" customHeight="1">
      <c r="A1" s="59"/>
      <c r="B1" s="60"/>
      <c r="C1" s="60"/>
      <c r="D1" s="60"/>
      <c r="E1" s="61"/>
      <c r="F1" s="62" t="str">
        <f>'Playoff Day1'!AS2</f>
        <v xml:space="preserve"> L I G U E   D E   V O L L E Y -B A L L   VANIER</v>
      </c>
      <c r="G1" s="60"/>
      <c r="H1" s="60"/>
      <c r="I1" s="61"/>
      <c r="J1" s="63"/>
      <c r="K1" s="63"/>
      <c r="L1" s="64"/>
      <c r="M1" s="60"/>
      <c r="N1" s="60"/>
      <c r="O1" s="60"/>
      <c r="P1" s="60"/>
      <c r="Q1" s="60"/>
      <c r="R1" s="59"/>
      <c r="S1" s="8"/>
      <c r="T1" s="8"/>
      <c r="U1" s="8"/>
      <c r="V1" s="8"/>
      <c r="W1" s="8"/>
      <c r="X1" s="8"/>
      <c r="Y1" s="8"/>
    </row>
    <row r="2" spans="1:25" ht="27" customHeight="1">
      <c r="A2" s="65"/>
      <c r="B2" s="66"/>
      <c r="C2" s="66"/>
      <c r="D2" s="66"/>
      <c r="E2" s="67"/>
      <c r="F2" s="68" t="str">
        <f>'Playoff Day1'!AS7</f>
        <v>45è édition: 2024-2025</v>
      </c>
      <c r="G2" s="66"/>
      <c r="H2" s="66"/>
      <c r="I2" s="67"/>
      <c r="J2" s="69"/>
      <c r="K2" s="69"/>
      <c r="L2" s="66"/>
      <c r="M2" s="66"/>
      <c r="N2" s="66"/>
      <c r="O2" s="66"/>
      <c r="P2" s="467" t="s">
        <v>100</v>
      </c>
      <c r="Q2" s="66"/>
      <c r="R2" s="65"/>
      <c r="S2" s="70"/>
      <c r="T2" s="70"/>
      <c r="U2" s="70"/>
      <c r="V2" s="70"/>
      <c r="W2" s="70"/>
      <c r="X2" s="70"/>
      <c r="Y2" s="70"/>
    </row>
    <row r="3" spans="1:25" ht="22.5" customHeight="1">
      <c r="A3" s="59"/>
      <c r="B3" s="60"/>
      <c r="C3" s="60"/>
      <c r="D3" s="60"/>
      <c r="E3" s="61"/>
      <c r="F3" s="63"/>
      <c r="G3" s="60"/>
      <c r="H3" s="60"/>
      <c r="I3" s="61"/>
      <c r="J3" s="60"/>
      <c r="K3" s="60"/>
      <c r="L3" s="65" t="s">
        <v>60</v>
      </c>
      <c r="M3" s="65"/>
      <c r="N3" s="60"/>
      <c r="O3" s="71">
        <v>1</v>
      </c>
      <c r="P3" s="72">
        <v>3</v>
      </c>
      <c r="Q3" s="73">
        <v>5</v>
      </c>
      <c r="R3" s="59"/>
      <c r="S3" s="8"/>
      <c r="T3" s="8"/>
      <c r="U3" s="8"/>
      <c r="V3" s="8"/>
      <c r="W3" s="8"/>
      <c r="X3" s="8"/>
      <c r="Y3" s="8"/>
    </row>
    <row r="4" spans="1:25" ht="22.5" customHeight="1">
      <c r="A4" s="59"/>
      <c r="B4" s="60"/>
      <c r="C4" s="60"/>
      <c r="D4" s="60"/>
      <c r="E4" s="61"/>
      <c r="F4" s="74" t="s">
        <v>61</v>
      </c>
      <c r="G4" s="668" t="str">
        <f>'Playoff Day1'!O164</f>
        <v>05-03-2025</v>
      </c>
      <c r="H4" s="669"/>
      <c r="I4" s="75"/>
      <c r="J4" s="63"/>
      <c r="K4" s="63"/>
      <c r="L4" s="60"/>
      <c r="M4" s="60"/>
      <c r="N4" s="76"/>
      <c r="O4" s="71">
        <v>2</v>
      </c>
      <c r="P4" s="72">
        <v>4</v>
      </c>
      <c r="Q4" s="73">
        <v>6</v>
      </c>
      <c r="R4" s="59"/>
      <c r="S4" s="8"/>
      <c r="T4" s="8"/>
      <c r="U4" s="8"/>
      <c r="V4" s="8"/>
      <c r="W4" s="8"/>
      <c r="X4" s="8"/>
      <c r="Y4" s="8"/>
    </row>
    <row r="5" spans="1:25" ht="12.75" customHeight="1">
      <c r="A5" s="65"/>
      <c r="B5" s="77"/>
      <c r="C5" s="66"/>
      <c r="D5" s="78"/>
      <c r="E5" s="67"/>
      <c r="F5" s="79"/>
      <c r="G5" s="66"/>
      <c r="H5" s="66"/>
      <c r="I5" s="67"/>
      <c r="J5" s="69"/>
      <c r="K5" s="69"/>
      <c r="L5" s="80"/>
      <c r="M5" s="678" t="s">
        <v>62</v>
      </c>
      <c r="N5" s="669"/>
      <c r="O5" s="81" t="s">
        <v>63</v>
      </c>
      <c r="P5" s="81" t="s">
        <v>64</v>
      </c>
      <c r="Q5" s="81" t="s">
        <v>65</v>
      </c>
      <c r="R5" s="65"/>
      <c r="S5" s="70"/>
      <c r="T5" s="70"/>
      <c r="U5" s="70"/>
      <c r="V5" s="70"/>
      <c r="W5" s="70"/>
      <c r="X5" s="70"/>
      <c r="Y5" s="70"/>
    </row>
    <row r="6" spans="1:25" ht="56.25" customHeight="1">
      <c r="A6" s="65"/>
      <c r="B6" s="466"/>
      <c r="C6" s="66"/>
      <c r="D6" s="679" t="s">
        <v>66</v>
      </c>
      <c r="E6" s="680"/>
      <c r="F6" s="680"/>
      <c r="G6" s="680"/>
      <c r="H6" s="669"/>
      <c r="I6" s="67"/>
      <c r="J6" s="672" t="str">
        <f>Y10</f>
        <v>Latinos</v>
      </c>
      <c r="K6" s="566"/>
      <c r="L6" s="672" t="str">
        <f>Y11</f>
        <v>PJJJ</v>
      </c>
      <c r="M6" s="566"/>
      <c r="N6" s="672" t="str">
        <f>Y12</f>
        <v>Yonnex</v>
      </c>
      <c r="O6" s="566"/>
      <c r="P6" s="672" t="str">
        <f>Y13</f>
        <v>QQCM</v>
      </c>
      <c r="Q6" s="566"/>
      <c r="R6" s="65"/>
      <c r="S6" s="70"/>
      <c r="T6" s="70"/>
      <c r="U6" s="70"/>
      <c r="V6" s="70"/>
      <c r="W6" s="70"/>
      <c r="X6" s="70"/>
      <c r="Y6" s="70"/>
    </row>
    <row r="7" spans="1:25">
      <c r="A7" s="82"/>
      <c r="B7" s="83"/>
      <c r="C7" s="83"/>
      <c r="D7" s="83"/>
      <c r="E7" s="84"/>
      <c r="F7" s="83"/>
      <c r="G7" s="83"/>
      <c r="H7" s="83"/>
      <c r="I7" s="84"/>
      <c r="J7" s="653"/>
      <c r="K7" s="654"/>
      <c r="L7" s="653"/>
      <c r="M7" s="654"/>
      <c r="N7" s="653"/>
      <c r="O7" s="654"/>
      <c r="P7" s="653"/>
      <c r="Q7" s="654"/>
      <c r="R7" s="82"/>
      <c r="S7" s="5"/>
      <c r="T7" s="5"/>
      <c r="U7" s="5"/>
      <c r="V7" s="5"/>
      <c r="W7" s="5"/>
      <c r="X7" s="5"/>
      <c r="Y7" s="5"/>
    </row>
    <row r="8" spans="1:25" ht="33" customHeight="1">
      <c r="A8" s="671" t="s">
        <v>67</v>
      </c>
      <c r="B8" s="85"/>
      <c r="C8" s="85"/>
      <c r="D8" s="85"/>
      <c r="E8" s="86" t="s">
        <v>68</v>
      </c>
      <c r="F8" s="87"/>
      <c r="G8" s="85"/>
      <c r="H8" s="85"/>
      <c r="I8" s="88"/>
      <c r="J8" s="653"/>
      <c r="K8" s="654"/>
      <c r="L8" s="653"/>
      <c r="M8" s="654"/>
      <c r="N8" s="653"/>
      <c r="O8" s="654"/>
      <c r="P8" s="653"/>
      <c r="Q8" s="654"/>
      <c r="R8" s="673"/>
      <c r="S8" s="5"/>
      <c r="T8" s="5"/>
      <c r="U8" s="5"/>
      <c r="V8" s="5"/>
      <c r="W8" s="5"/>
      <c r="X8" s="5"/>
      <c r="Y8" s="5"/>
    </row>
    <row r="9" spans="1:25" ht="13.5" customHeight="1">
      <c r="A9" s="547"/>
      <c r="B9" s="83"/>
      <c r="C9" s="83"/>
      <c r="D9" s="89"/>
      <c r="E9" s="89"/>
      <c r="F9" s="89"/>
      <c r="G9" s="83"/>
      <c r="H9" s="83"/>
      <c r="I9" s="84"/>
      <c r="J9" s="567"/>
      <c r="K9" s="568"/>
      <c r="L9" s="567"/>
      <c r="M9" s="568"/>
      <c r="N9" s="567"/>
      <c r="O9" s="568"/>
      <c r="P9" s="567"/>
      <c r="Q9" s="568"/>
      <c r="R9" s="658"/>
      <c r="S9" s="5"/>
      <c r="T9" s="5"/>
      <c r="U9" s="5"/>
      <c r="V9" s="5"/>
      <c r="W9" s="5"/>
      <c r="X9" s="5"/>
      <c r="Y9" s="5"/>
    </row>
    <row r="10" spans="1:25" ht="33.75" customHeight="1">
      <c r="A10" s="547"/>
      <c r="B10" s="90"/>
      <c r="C10" s="91" t="s">
        <v>92</v>
      </c>
      <c r="D10" s="92"/>
      <c r="E10" s="93"/>
      <c r="F10" s="92"/>
      <c r="G10" s="91" t="s">
        <v>93</v>
      </c>
      <c r="H10" s="94"/>
      <c r="I10" s="93"/>
      <c r="J10" s="95" t="s">
        <v>69</v>
      </c>
      <c r="K10" s="96" t="s">
        <v>70</v>
      </c>
      <c r="L10" s="95" t="s">
        <v>69</v>
      </c>
      <c r="M10" s="96" t="s">
        <v>70</v>
      </c>
      <c r="N10" s="95" t="s">
        <v>69</v>
      </c>
      <c r="O10" s="96" t="s">
        <v>70</v>
      </c>
      <c r="P10" s="95" t="s">
        <v>69</v>
      </c>
      <c r="Q10" s="97" t="s">
        <v>70</v>
      </c>
      <c r="R10" s="659"/>
      <c r="S10" s="98"/>
      <c r="T10" s="98"/>
      <c r="U10" s="98"/>
      <c r="V10" s="98"/>
      <c r="W10" s="98"/>
      <c r="X10" s="98"/>
      <c r="Y10" s="99" t="str">
        <f>'Playoff Day1'!F23</f>
        <v>Latinos</v>
      </c>
    </row>
    <row r="11" spans="1:25" ht="39" customHeight="1">
      <c r="A11" s="100"/>
      <c r="B11" s="101" t="str">
        <f>Y10</f>
        <v>Latinos</v>
      </c>
      <c r="C11" s="102" t="s">
        <v>71</v>
      </c>
      <c r="D11" s="103" t="str">
        <f>Y11</f>
        <v>PJJJ</v>
      </c>
      <c r="E11" s="104"/>
      <c r="F11" s="101" t="str">
        <f>Y12</f>
        <v>Yonnex</v>
      </c>
      <c r="G11" s="102" t="s">
        <v>71</v>
      </c>
      <c r="H11" s="103" t="str">
        <f>Y13</f>
        <v>QQCM</v>
      </c>
      <c r="I11" s="105"/>
      <c r="J11" s="106">
        <v>0</v>
      </c>
      <c r="K11" s="107">
        <v>-1</v>
      </c>
      <c r="L11" s="106">
        <v>2</v>
      </c>
      <c r="M11" s="108">
        <v>1</v>
      </c>
      <c r="N11" s="106">
        <v>0</v>
      </c>
      <c r="O11" s="108">
        <v>-7</v>
      </c>
      <c r="P11" s="106">
        <v>2</v>
      </c>
      <c r="Q11" s="108">
        <v>7</v>
      </c>
      <c r="R11" s="91"/>
      <c r="S11" s="109"/>
      <c r="T11" s="109"/>
      <c r="U11" s="109"/>
      <c r="V11" s="109"/>
      <c r="W11" s="109"/>
      <c r="X11" s="109"/>
      <c r="Y11" s="99" t="str">
        <f>'Playoff Day1'!F27</f>
        <v>PJJJ</v>
      </c>
    </row>
    <row r="12" spans="1:25" ht="20.25">
      <c r="A12" s="110" t="s">
        <v>7</v>
      </c>
      <c r="B12" s="111">
        <v>25</v>
      </c>
      <c r="C12" s="82"/>
      <c r="D12" s="112">
        <v>26</v>
      </c>
      <c r="E12" s="113"/>
      <c r="F12" s="111">
        <v>19</v>
      </c>
      <c r="G12" s="83"/>
      <c r="H12" s="112">
        <v>26</v>
      </c>
      <c r="I12" s="113"/>
      <c r="J12" s="114"/>
      <c r="K12" s="111"/>
      <c r="L12" s="114"/>
      <c r="M12" s="115"/>
      <c r="N12" s="114"/>
      <c r="O12" s="115"/>
      <c r="P12" s="114"/>
      <c r="Q12" s="115"/>
      <c r="R12" s="116"/>
      <c r="S12" s="5"/>
      <c r="T12" s="5"/>
      <c r="U12" s="5"/>
      <c r="V12" s="5"/>
      <c r="W12" s="5"/>
      <c r="X12" s="5"/>
      <c r="Y12" s="117" t="str">
        <f>'Playoff Day1'!F31</f>
        <v>Yonnex</v>
      </c>
    </row>
    <row r="13" spans="1:25" ht="18" customHeight="1">
      <c r="A13" s="118"/>
      <c r="B13" s="119"/>
      <c r="C13" s="120"/>
      <c r="D13" s="121"/>
      <c r="E13" s="113"/>
      <c r="F13" s="119"/>
      <c r="G13" s="122"/>
      <c r="H13" s="121"/>
      <c r="I13" s="113"/>
      <c r="J13" s="123"/>
      <c r="K13" s="124"/>
      <c r="L13" s="125"/>
      <c r="M13" s="126"/>
      <c r="N13" s="127"/>
      <c r="O13" s="126"/>
      <c r="P13" s="127"/>
      <c r="Q13" s="126"/>
      <c r="R13" s="82"/>
      <c r="S13" s="5"/>
      <c r="T13" s="5"/>
      <c r="U13" s="5"/>
      <c r="V13" s="5"/>
      <c r="W13" s="5"/>
      <c r="X13" s="5"/>
      <c r="Y13" s="117" t="str">
        <f>'Playoff Day1'!F35</f>
        <v>QQCM</v>
      </c>
    </row>
    <row r="14" spans="1:25" ht="39" customHeight="1">
      <c r="A14" s="128"/>
      <c r="B14" s="129" t="str">
        <f>Y10</f>
        <v>Latinos</v>
      </c>
      <c r="C14" s="130" t="s">
        <v>71</v>
      </c>
      <c r="D14" s="131" t="str">
        <f>Y12</f>
        <v>Yonnex</v>
      </c>
      <c r="E14" s="132"/>
      <c r="F14" s="129" t="str">
        <f>Y11</f>
        <v>PJJJ</v>
      </c>
      <c r="G14" s="130" t="s">
        <v>71</v>
      </c>
      <c r="H14" s="131" t="str">
        <f>Y13</f>
        <v>QQCM</v>
      </c>
      <c r="I14" s="133"/>
      <c r="J14" s="106">
        <v>2</v>
      </c>
      <c r="K14" s="107">
        <v>9</v>
      </c>
      <c r="L14" s="134">
        <v>0</v>
      </c>
      <c r="M14" s="135">
        <v>-12</v>
      </c>
      <c r="N14" s="136">
        <v>0</v>
      </c>
      <c r="O14" s="135">
        <v>-9</v>
      </c>
      <c r="P14" s="136">
        <v>2</v>
      </c>
      <c r="Q14" s="135">
        <v>12</v>
      </c>
      <c r="R14" s="91"/>
      <c r="S14" s="109"/>
      <c r="T14" s="109"/>
      <c r="U14" s="109"/>
      <c r="V14" s="109"/>
      <c r="W14" s="109"/>
      <c r="X14" s="109"/>
      <c r="Y14" s="109"/>
    </row>
    <row r="15" spans="1:25" ht="20.25">
      <c r="A15" s="137" t="s">
        <v>72</v>
      </c>
      <c r="B15" s="111">
        <v>35</v>
      </c>
      <c r="C15" s="83"/>
      <c r="D15" s="112">
        <v>26</v>
      </c>
      <c r="E15" s="138"/>
      <c r="F15" s="111">
        <v>23</v>
      </c>
      <c r="G15" s="83"/>
      <c r="H15" s="112">
        <v>35</v>
      </c>
      <c r="I15" s="138"/>
      <c r="J15" s="114"/>
      <c r="K15" s="111"/>
      <c r="L15" s="114"/>
      <c r="M15" s="115"/>
      <c r="N15" s="114"/>
      <c r="O15" s="115"/>
      <c r="P15" s="114"/>
      <c r="Q15" s="115"/>
      <c r="R15" s="116"/>
      <c r="S15" s="5"/>
      <c r="T15" s="5"/>
      <c r="U15" s="5"/>
      <c r="V15" s="5"/>
      <c r="W15" s="5"/>
      <c r="X15" s="5"/>
      <c r="Y15" s="5"/>
    </row>
    <row r="16" spans="1:25" ht="18" customHeight="1">
      <c r="A16" s="139"/>
      <c r="B16" s="119"/>
      <c r="C16" s="122"/>
      <c r="D16" s="121"/>
      <c r="E16" s="138"/>
      <c r="F16" s="119"/>
      <c r="G16" s="122"/>
      <c r="H16" s="121"/>
      <c r="I16" s="138"/>
      <c r="J16" s="123"/>
      <c r="K16" s="124"/>
      <c r="L16" s="125"/>
      <c r="M16" s="126"/>
      <c r="N16" s="127"/>
      <c r="O16" s="126"/>
      <c r="P16" s="127"/>
      <c r="Q16" s="126"/>
      <c r="R16" s="82"/>
      <c r="S16" s="5"/>
      <c r="T16" s="5"/>
      <c r="U16" s="5"/>
      <c r="V16" s="5"/>
      <c r="W16" s="5"/>
      <c r="X16" s="5"/>
      <c r="Y16" s="5"/>
    </row>
    <row r="17" spans="1:17" ht="39" customHeight="1">
      <c r="A17" s="140"/>
      <c r="B17" s="141" t="str">
        <f>Y10</f>
        <v>Latinos</v>
      </c>
      <c r="C17" s="142" t="s">
        <v>71</v>
      </c>
      <c r="D17" s="143" t="str">
        <f>Y13</f>
        <v>QQCM</v>
      </c>
      <c r="E17" s="144"/>
      <c r="F17" s="141" t="str">
        <f>Y11</f>
        <v>PJJJ</v>
      </c>
      <c r="G17" s="142" t="s">
        <v>71</v>
      </c>
      <c r="H17" s="143" t="str">
        <f>Y12</f>
        <v>Yonnex</v>
      </c>
      <c r="I17" s="145"/>
      <c r="J17" s="106">
        <v>0</v>
      </c>
      <c r="K17" s="107">
        <v>-6</v>
      </c>
      <c r="L17" s="134">
        <v>0</v>
      </c>
      <c r="M17" s="135">
        <v>-2</v>
      </c>
      <c r="N17" s="136">
        <v>2</v>
      </c>
      <c r="O17" s="135">
        <v>2</v>
      </c>
      <c r="P17" s="136">
        <v>2</v>
      </c>
      <c r="Q17" s="135">
        <v>6</v>
      </c>
    </row>
    <row r="18" spans="1:17" ht="20.25">
      <c r="A18" s="146" t="s">
        <v>73</v>
      </c>
      <c r="B18" s="111">
        <v>29</v>
      </c>
      <c r="C18" s="83"/>
      <c r="D18" s="112">
        <v>35</v>
      </c>
      <c r="E18" s="147"/>
      <c r="F18" s="111">
        <v>32</v>
      </c>
      <c r="G18" s="83"/>
      <c r="H18" s="112">
        <v>34</v>
      </c>
      <c r="I18" s="147"/>
      <c r="J18" s="114"/>
      <c r="K18" s="111"/>
      <c r="L18" s="114"/>
      <c r="M18" s="115"/>
      <c r="N18" s="114"/>
      <c r="O18" s="115"/>
      <c r="P18" s="114"/>
      <c r="Q18" s="115"/>
    </row>
    <row r="19" spans="1:17" ht="18" customHeight="1">
      <c r="A19" s="148"/>
      <c r="B19" s="119"/>
      <c r="C19" s="122"/>
      <c r="D19" s="121"/>
      <c r="E19" s="147"/>
      <c r="F19" s="119"/>
      <c r="G19" s="122"/>
      <c r="H19" s="121"/>
      <c r="I19" s="147"/>
      <c r="J19" s="123"/>
      <c r="K19" s="124"/>
      <c r="L19" s="125"/>
      <c r="M19" s="126"/>
      <c r="N19" s="127"/>
      <c r="O19" s="126"/>
      <c r="P19" s="127"/>
      <c r="Q19" s="126"/>
    </row>
    <row r="20" spans="1:17">
      <c r="A20" s="82"/>
      <c r="B20" s="83"/>
      <c r="C20" s="83"/>
      <c r="D20" s="83"/>
      <c r="E20" s="84"/>
      <c r="F20" s="83"/>
      <c r="G20" s="83"/>
      <c r="H20" s="83"/>
      <c r="I20" s="84"/>
      <c r="J20" s="149"/>
      <c r="K20" s="150"/>
      <c r="L20" s="151"/>
      <c r="M20" s="152"/>
      <c r="N20" s="153"/>
      <c r="O20" s="152"/>
      <c r="P20" s="153"/>
      <c r="Q20" s="152"/>
    </row>
    <row r="21" spans="1:17" ht="14.25" customHeight="1">
      <c r="A21" s="82"/>
      <c r="B21" s="83"/>
      <c r="C21" s="83"/>
      <c r="D21" s="83"/>
      <c r="E21" s="84"/>
      <c r="F21" s="83"/>
      <c r="G21" s="83"/>
      <c r="H21" s="154" t="s">
        <v>120</v>
      </c>
      <c r="I21" s="84"/>
      <c r="J21" s="155"/>
      <c r="K21" s="156"/>
      <c r="L21" s="155"/>
      <c r="M21" s="157"/>
      <c r="N21" s="155"/>
      <c r="O21" s="157"/>
      <c r="P21" s="155"/>
      <c r="Q21" s="157"/>
    </row>
    <row r="22" spans="1:17" ht="12.75" customHeight="1">
      <c r="A22" s="82"/>
      <c r="B22" s="83"/>
      <c r="C22" s="83"/>
      <c r="D22" s="83"/>
      <c r="E22" s="84"/>
      <c r="F22" s="83"/>
      <c r="G22" s="83"/>
      <c r="H22" s="83"/>
      <c r="I22" s="84"/>
      <c r="J22" s="155"/>
      <c r="K22" s="156"/>
      <c r="L22" s="155"/>
      <c r="M22" s="157"/>
      <c r="N22" s="155"/>
      <c r="O22" s="157"/>
      <c r="P22" s="155"/>
      <c r="Q22" s="157"/>
    </row>
    <row r="23" spans="1:17" ht="39" customHeight="1">
      <c r="A23" s="158"/>
      <c r="B23" s="159" t="s">
        <v>119</v>
      </c>
      <c r="C23" s="160" t="s">
        <v>71</v>
      </c>
      <c r="D23" s="161" t="s">
        <v>127</v>
      </c>
      <c r="E23" s="162"/>
      <c r="F23" s="159" t="s">
        <v>126</v>
      </c>
      <c r="G23" s="160" t="s">
        <v>71</v>
      </c>
      <c r="H23" s="161" t="s">
        <v>122</v>
      </c>
      <c r="I23" s="163"/>
      <c r="J23" s="123">
        <v>2</v>
      </c>
      <c r="K23" s="124">
        <v>3</v>
      </c>
      <c r="L23" s="125">
        <v>0</v>
      </c>
      <c r="M23" s="126">
        <v>-3</v>
      </c>
      <c r="N23" s="127">
        <v>2</v>
      </c>
      <c r="O23" s="126">
        <v>5</v>
      </c>
      <c r="P23" s="127">
        <v>0</v>
      </c>
      <c r="Q23" s="126">
        <v>-5</v>
      </c>
    </row>
    <row r="24" spans="1:17" ht="15.75" customHeight="1">
      <c r="A24" s="165" t="s">
        <v>74</v>
      </c>
      <c r="B24" s="166" t="s">
        <v>75</v>
      </c>
      <c r="C24" s="83"/>
      <c r="D24" s="167" t="s">
        <v>76</v>
      </c>
      <c r="E24" s="168"/>
      <c r="F24" s="166" t="s">
        <v>77</v>
      </c>
      <c r="G24" s="83"/>
      <c r="H24" s="167" t="s">
        <v>78</v>
      </c>
      <c r="I24" s="168"/>
      <c r="J24" s="169">
        <f t="shared" ref="J24:Q24" si="0">J11+J14+J17+J20</f>
        <v>2</v>
      </c>
      <c r="K24" s="170">
        <f t="shared" si="0"/>
        <v>2</v>
      </c>
      <c r="L24" s="169">
        <f t="shared" si="0"/>
        <v>2</v>
      </c>
      <c r="M24" s="170">
        <f t="shared" si="0"/>
        <v>-13</v>
      </c>
      <c r="N24" s="169">
        <f t="shared" si="0"/>
        <v>2</v>
      </c>
      <c r="O24" s="170">
        <f t="shared" si="0"/>
        <v>-14</v>
      </c>
      <c r="P24" s="169">
        <f t="shared" si="0"/>
        <v>6</v>
      </c>
      <c r="Q24" s="170">
        <f t="shared" si="0"/>
        <v>25</v>
      </c>
    </row>
    <row r="25" spans="1:17" ht="18" customHeight="1">
      <c r="A25" s="171"/>
      <c r="B25" s="119">
        <v>28</v>
      </c>
      <c r="C25" s="122"/>
      <c r="D25" s="121">
        <v>33</v>
      </c>
      <c r="E25" s="168"/>
      <c r="F25" s="119">
        <v>30</v>
      </c>
      <c r="G25" s="122"/>
      <c r="H25" s="121">
        <v>27</v>
      </c>
      <c r="I25" s="168"/>
      <c r="J25" s="674">
        <v>2</v>
      </c>
      <c r="K25" s="675"/>
      <c r="L25" s="676">
        <v>4</v>
      </c>
      <c r="M25" s="677"/>
      <c r="N25" s="674">
        <v>3</v>
      </c>
      <c r="O25" s="675"/>
      <c r="P25" s="674">
        <v>1</v>
      </c>
      <c r="Q25" s="675"/>
    </row>
    <row r="26" spans="1:17" ht="15.75" customHeight="1">
      <c r="A26" s="172"/>
      <c r="B26" s="83"/>
      <c r="C26" s="83"/>
      <c r="D26" s="83"/>
      <c r="E26" s="88"/>
      <c r="F26" s="83"/>
      <c r="G26" s="83"/>
      <c r="H26" s="83"/>
      <c r="I26" s="88"/>
      <c r="J26" s="173">
        <v>4</v>
      </c>
      <c r="K26" s="174">
        <v>5</v>
      </c>
      <c r="L26" s="175">
        <v>2</v>
      </c>
      <c r="M26" s="83">
        <v>-16</v>
      </c>
      <c r="N26" s="174">
        <v>4</v>
      </c>
      <c r="O26" s="174">
        <v>-9</v>
      </c>
      <c r="P26" s="83">
        <v>6</v>
      </c>
      <c r="Q26" s="83">
        <v>20</v>
      </c>
    </row>
    <row r="27" spans="1:17" ht="15.75" customHeight="1">
      <c r="A27" s="172"/>
      <c r="B27" s="83"/>
      <c r="C27" s="83"/>
      <c r="D27" s="83"/>
      <c r="E27" s="88"/>
      <c r="F27" s="83"/>
      <c r="G27" s="83"/>
      <c r="H27" s="83"/>
      <c r="I27" s="88"/>
      <c r="J27" s="173"/>
      <c r="K27" s="174"/>
      <c r="L27" s="175"/>
      <c r="M27" s="83"/>
      <c r="N27" s="174"/>
      <c r="O27" s="174"/>
      <c r="P27" s="83"/>
      <c r="Q27" s="83"/>
    </row>
    <row r="28" spans="1:17" ht="25.5" customHeight="1">
      <c r="A28" s="59"/>
      <c r="B28" s="60"/>
      <c r="C28" s="60"/>
      <c r="D28" s="60"/>
      <c r="E28" s="61"/>
      <c r="F28" s="62" t="str">
        <f t="shared" ref="F28:F29" si="1">F1</f>
        <v xml:space="preserve"> L I G U E   D E   V O L L E Y -B A L L   VANIER</v>
      </c>
      <c r="G28" s="60"/>
      <c r="H28" s="60"/>
      <c r="I28" s="61"/>
      <c r="J28" s="63"/>
      <c r="K28" s="63"/>
      <c r="L28" s="64"/>
      <c r="M28" s="60"/>
      <c r="N28" s="60"/>
      <c r="O28" s="60"/>
      <c r="P28" s="60"/>
      <c r="Q28" s="60"/>
    </row>
    <row r="29" spans="1:17" ht="27" customHeight="1">
      <c r="A29" s="65"/>
      <c r="B29" s="66"/>
      <c r="C29" s="66"/>
      <c r="D29" s="66"/>
      <c r="E29" s="67"/>
      <c r="F29" s="68" t="str">
        <f t="shared" si="1"/>
        <v>45è édition: 2024-2025</v>
      </c>
      <c r="G29" s="66"/>
      <c r="H29" s="66"/>
      <c r="I29" s="67"/>
      <c r="J29" s="69"/>
      <c r="K29" s="69"/>
      <c r="L29" s="66"/>
      <c r="M29" s="66"/>
      <c r="N29" s="66"/>
      <c r="O29" s="66"/>
      <c r="P29" s="467" t="s">
        <v>100</v>
      </c>
      <c r="Q29" s="66"/>
    </row>
    <row r="30" spans="1:17" ht="21.75" customHeight="1">
      <c r="A30" s="59"/>
      <c r="B30" s="60"/>
      <c r="C30" s="60"/>
      <c r="D30" s="60"/>
      <c r="E30" s="61"/>
      <c r="F30" s="63"/>
      <c r="G30" s="60"/>
      <c r="H30" s="60"/>
      <c r="I30" s="61"/>
      <c r="J30" s="60"/>
      <c r="K30" s="60"/>
      <c r="L30" s="65" t="s">
        <v>60</v>
      </c>
      <c r="M30" s="65"/>
      <c r="N30" s="60"/>
      <c r="O30" s="71">
        <v>1</v>
      </c>
      <c r="P30" s="72">
        <v>3</v>
      </c>
      <c r="Q30" s="73">
        <v>5</v>
      </c>
    </row>
    <row r="31" spans="1:17" ht="22.5" customHeight="1">
      <c r="A31" s="59"/>
      <c r="B31" s="60"/>
      <c r="C31" s="60"/>
      <c r="D31" s="60"/>
      <c r="E31" s="61"/>
      <c r="F31" s="74" t="str">
        <f t="shared" ref="F31:G31" si="2">F4</f>
        <v>Horaire du</v>
      </c>
      <c r="G31" s="668" t="str">
        <f t="shared" si="2"/>
        <v>05-03-2025</v>
      </c>
      <c r="H31" s="669"/>
      <c r="I31" s="75"/>
      <c r="J31" s="63"/>
      <c r="K31" s="63"/>
      <c r="L31" s="60"/>
      <c r="M31" s="60"/>
      <c r="N31" s="76"/>
      <c r="O31" s="71">
        <v>2</v>
      </c>
      <c r="P31" s="72">
        <v>4</v>
      </c>
      <c r="Q31" s="73">
        <v>6</v>
      </c>
    </row>
    <row r="32" spans="1:17" ht="12.75" customHeight="1">
      <c r="A32" s="65"/>
      <c r="B32" s="77"/>
      <c r="C32" s="66"/>
      <c r="D32" s="78"/>
      <c r="E32" s="67"/>
      <c r="F32" s="79"/>
      <c r="G32" s="66"/>
      <c r="H32" s="66"/>
      <c r="I32" s="67"/>
      <c r="J32" s="69"/>
      <c r="K32" s="69"/>
      <c r="L32" s="80"/>
      <c r="M32" s="670"/>
      <c r="N32" s="669"/>
      <c r="O32" s="69"/>
      <c r="P32" s="69"/>
      <c r="Q32" s="69"/>
    </row>
    <row r="33" spans="1:28" ht="56.25" customHeight="1">
      <c r="A33" s="65"/>
      <c r="B33" s="466"/>
      <c r="C33" s="66"/>
      <c r="D33" s="66"/>
      <c r="E33" s="67"/>
      <c r="F33" s="176" t="s">
        <v>79</v>
      </c>
      <c r="G33" s="66"/>
      <c r="H33" s="66"/>
      <c r="I33" s="67"/>
      <c r="J33" s="651" t="s">
        <v>98</v>
      </c>
      <c r="K33" s="652"/>
      <c r="L33" s="652"/>
      <c r="M33" s="652"/>
      <c r="N33" s="652"/>
      <c r="O33" s="652"/>
      <c r="P33" s="652"/>
      <c r="Q33" s="566"/>
      <c r="R33" s="65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2.75" customHeight="1">
      <c r="A34" s="177"/>
      <c r="B34" s="178"/>
      <c r="C34" s="178"/>
      <c r="D34" s="178"/>
      <c r="E34" s="179"/>
      <c r="F34" s="178"/>
      <c r="G34" s="178"/>
      <c r="H34" s="178"/>
      <c r="I34" s="179"/>
      <c r="J34" s="653"/>
      <c r="K34" s="547"/>
      <c r="L34" s="547"/>
      <c r="M34" s="547"/>
      <c r="N34" s="547"/>
      <c r="O34" s="547"/>
      <c r="P34" s="547"/>
      <c r="Q34" s="654"/>
      <c r="R34" s="177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28" ht="33" customHeight="1">
      <c r="A35" s="656" t="s">
        <v>67</v>
      </c>
      <c r="B35" s="180"/>
      <c r="C35" s="180"/>
      <c r="D35" s="180"/>
      <c r="E35" s="181" t="s">
        <v>80</v>
      </c>
      <c r="F35" s="182"/>
      <c r="G35" s="180"/>
      <c r="H35" s="180"/>
      <c r="I35" s="183"/>
      <c r="J35" s="653"/>
      <c r="K35" s="547"/>
      <c r="L35" s="547"/>
      <c r="M35" s="547"/>
      <c r="N35" s="547"/>
      <c r="O35" s="547"/>
      <c r="P35" s="547"/>
      <c r="Q35" s="654"/>
      <c r="R35" s="657"/>
      <c r="S35" s="44"/>
      <c r="T35" s="44"/>
      <c r="U35" s="44"/>
      <c r="V35" s="44"/>
      <c r="W35" s="44"/>
      <c r="X35" s="44"/>
      <c r="Y35" s="44"/>
      <c r="Z35" s="44"/>
      <c r="AA35" s="44"/>
      <c r="AB35" s="44"/>
    </row>
    <row r="36" spans="1:28" ht="13.5" customHeight="1">
      <c r="A36" s="547"/>
      <c r="B36" s="667" t="s">
        <v>94</v>
      </c>
      <c r="C36" s="652"/>
      <c r="D36" s="566"/>
      <c r="E36" s="184"/>
      <c r="F36" s="667" t="s">
        <v>95</v>
      </c>
      <c r="G36" s="652"/>
      <c r="H36" s="566"/>
      <c r="I36" s="179"/>
      <c r="J36" s="653"/>
      <c r="K36" s="547"/>
      <c r="L36" s="547"/>
      <c r="M36" s="547"/>
      <c r="N36" s="547"/>
      <c r="O36" s="547"/>
      <c r="P36" s="547"/>
      <c r="Q36" s="654"/>
      <c r="R36" s="658"/>
      <c r="S36" s="44"/>
      <c r="T36" s="44"/>
      <c r="U36" s="44"/>
      <c r="V36" s="44"/>
      <c r="W36" s="44"/>
      <c r="X36" s="44"/>
      <c r="Y36" s="44"/>
      <c r="Z36" s="44"/>
      <c r="AA36" s="44"/>
      <c r="AB36" s="44"/>
    </row>
    <row r="37" spans="1:28" ht="33.75" customHeight="1">
      <c r="A37" s="547"/>
      <c r="B37" s="664"/>
      <c r="C37" s="665"/>
      <c r="D37" s="666"/>
      <c r="E37" s="185"/>
      <c r="F37" s="664"/>
      <c r="G37" s="665"/>
      <c r="H37" s="666"/>
      <c r="I37" s="185"/>
      <c r="J37" s="653"/>
      <c r="K37" s="547"/>
      <c r="L37" s="547"/>
      <c r="M37" s="547"/>
      <c r="N37" s="547"/>
      <c r="O37" s="547"/>
      <c r="P37" s="547"/>
      <c r="Q37" s="654"/>
      <c r="R37" s="659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28" ht="39" customHeight="1">
      <c r="A38" s="186"/>
      <c r="B38" s="187" t="str">
        <f>Y41</f>
        <v>Dark Banana</v>
      </c>
      <c r="C38" s="188" t="s">
        <v>71</v>
      </c>
      <c r="D38" s="189" t="str">
        <f>Z41</f>
        <v>Vikings</v>
      </c>
      <c r="E38" s="190"/>
      <c r="F38" s="187" t="str">
        <f>AA41</f>
        <v>BRENT</v>
      </c>
      <c r="G38" s="188" t="s">
        <v>71</v>
      </c>
      <c r="H38" s="189" t="str">
        <f>AB41</f>
        <v>Turtles</v>
      </c>
      <c r="I38" s="191"/>
      <c r="J38" s="653"/>
      <c r="K38" s="547"/>
      <c r="L38" s="547"/>
      <c r="M38" s="547"/>
      <c r="N38" s="547"/>
      <c r="O38" s="547"/>
      <c r="P38" s="547"/>
      <c r="Q38" s="654"/>
      <c r="R38" s="192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1:28" ht="20.25" customHeight="1">
      <c r="A39" s="193" t="s">
        <v>7</v>
      </c>
      <c r="B39" s="544">
        <v>25</v>
      </c>
      <c r="C39" s="177"/>
      <c r="D39" s="195">
        <v>19</v>
      </c>
      <c r="E39" s="196"/>
      <c r="F39" s="544">
        <v>25</v>
      </c>
      <c r="G39" s="178"/>
      <c r="H39" s="195">
        <v>20</v>
      </c>
      <c r="I39" s="196"/>
      <c r="J39" s="653"/>
      <c r="K39" s="547"/>
      <c r="L39" s="547"/>
      <c r="M39" s="547"/>
      <c r="N39" s="547"/>
      <c r="O39" s="547"/>
      <c r="P39" s="547"/>
      <c r="Q39" s="654"/>
      <c r="R39" s="197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1:28" ht="18" customHeight="1">
      <c r="A40" s="198"/>
      <c r="B40" s="199"/>
      <c r="C40" s="200"/>
      <c r="D40" s="201"/>
      <c r="E40" s="196"/>
      <c r="F40" s="199"/>
      <c r="G40" s="202"/>
      <c r="H40" s="201"/>
      <c r="I40" s="196"/>
      <c r="J40" s="653"/>
      <c r="K40" s="547"/>
      <c r="L40" s="547"/>
      <c r="M40" s="547"/>
      <c r="N40" s="547"/>
      <c r="O40" s="547"/>
      <c r="P40" s="547"/>
      <c r="Q40" s="654"/>
      <c r="R40" s="203"/>
      <c r="S40" s="44"/>
      <c r="T40" s="44"/>
      <c r="U40" s="44"/>
      <c r="V40" s="44"/>
      <c r="W40" s="44"/>
      <c r="X40" s="44"/>
      <c r="Y40" s="44"/>
      <c r="Z40" s="44"/>
      <c r="AA40" s="44"/>
      <c r="AB40" s="44"/>
    </row>
    <row r="41" spans="1:28" ht="39" customHeight="1">
      <c r="A41" s="204"/>
      <c r="B41" s="205" t="str">
        <f>B38</f>
        <v>Dark Banana</v>
      </c>
      <c r="C41" s="206" t="s">
        <v>71</v>
      </c>
      <c r="D41" s="207" t="str">
        <f>D38</f>
        <v>Vikings</v>
      </c>
      <c r="E41" s="132"/>
      <c r="F41" s="205" t="str">
        <f>F38</f>
        <v>BRENT</v>
      </c>
      <c r="G41" s="206" t="s">
        <v>71</v>
      </c>
      <c r="H41" s="207" t="str">
        <f>H38</f>
        <v>Turtles</v>
      </c>
      <c r="I41" s="208"/>
      <c r="J41" s="653"/>
      <c r="K41" s="547"/>
      <c r="L41" s="547"/>
      <c r="M41" s="547"/>
      <c r="N41" s="547"/>
      <c r="O41" s="547"/>
      <c r="P41" s="547"/>
      <c r="Q41" s="654"/>
      <c r="R41" s="209"/>
      <c r="S41" s="44"/>
      <c r="T41" s="44"/>
      <c r="U41" s="44"/>
      <c r="V41" s="44"/>
      <c r="W41" s="44"/>
      <c r="X41" s="44"/>
      <c r="Y41" s="44" t="str">
        <f>'Playoff Day1'!BE24</f>
        <v>Dark Banana</v>
      </c>
      <c r="Z41" s="44" t="str">
        <f>'Playoff Day1'!BE30</f>
        <v>Vikings</v>
      </c>
      <c r="AA41" s="44" t="str">
        <f>'Playoff Day1'!BE60</f>
        <v>BRENT</v>
      </c>
      <c r="AB41" s="44" t="str">
        <f>'Playoff Day1'!BE66</f>
        <v>Turtles</v>
      </c>
    </row>
    <row r="42" spans="1:28" ht="20.25" customHeight="1">
      <c r="A42" s="210" t="s">
        <v>72</v>
      </c>
      <c r="B42" s="194">
        <v>23</v>
      </c>
      <c r="C42" s="178"/>
      <c r="D42" s="545">
        <v>25</v>
      </c>
      <c r="E42" s="138"/>
      <c r="F42" s="544">
        <v>25</v>
      </c>
      <c r="G42" s="178"/>
      <c r="H42" s="195">
        <v>15</v>
      </c>
      <c r="I42" s="211"/>
      <c r="J42" s="653"/>
      <c r="K42" s="547"/>
      <c r="L42" s="547"/>
      <c r="M42" s="547"/>
      <c r="N42" s="547"/>
      <c r="O42" s="547"/>
      <c r="P42" s="547"/>
      <c r="Q42" s="654"/>
      <c r="R42" s="212"/>
      <c r="S42" s="44"/>
      <c r="T42" s="44"/>
      <c r="U42" s="44"/>
      <c r="V42" s="44"/>
      <c r="W42" s="44"/>
      <c r="X42" s="44"/>
      <c r="Y42" s="44"/>
      <c r="Z42" s="44"/>
      <c r="AA42" s="44"/>
      <c r="AB42" s="44"/>
    </row>
    <row r="43" spans="1:28" ht="18" customHeight="1">
      <c r="A43" s="213"/>
      <c r="B43" s="199"/>
      <c r="C43" s="202"/>
      <c r="D43" s="201"/>
      <c r="E43" s="138"/>
      <c r="F43" s="199"/>
      <c r="G43" s="202"/>
      <c r="H43" s="201"/>
      <c r="I43" s="211"/>
      <c r="J43" s="653"/>
      <c r="K43" s="547"/>
      <c r="L43" s="547"/>
      <c r="M43" s="547"/>
      <c r="N43" s="547"/>
      <c r="O43" s="547"/>
      <c r="P43" s="547"/>
      <c r="Q43" s="654"/>
      <c r="R43" s="177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1:28" ht="39" customHeight="1">
      <c r="A44" s="214"/>
      <c r="B44" s="215" t="str">
        <f>B41</f>
        <v>Dark Banana</v>
      </c>
      <c r="C44" s="216" t="s">
        <v>71</v>
      </c>
      <c r="D44" s="217" t="str">
        <f>D41</f>
        <v>Vikings</v>
      </c>
      <c r="E44" s="144"/>
      <c r="F44" s="215" t="str">
        <f>F41</f>
        <v>BRENT</v>
      </c>
      <c r="G44" s="216" t="s">
        <v>71</v>
      </c>
      <c r="H44" s="217" t="str">
        <f>H41</f>
        <v>Turtles</v>
      </c>
      <c r="I44" s="218"/>
      <c r="J44" s="653"/>
      <c r="K44" s="547"/>
      <c r="L44" s="547"/>
      <c r="M44" s="547"/>
      <c r="N44" s="547"/>
      <c r="O44" s="547"/>
      <c r="P44" s="547"/>
      <c r="Q44" s="654"/>
      <c r="R44" s="209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1:28" ht="20.25" customHeight="1">
      <c r="A45" s="219" t="s">
        <v>73</v>
      </c>
      <c r="B45" s="194">
        <v>18</v>
      </c>
      <c r="C45" s="178"/>
      <c r="D45" s="545">
        <v>25</v>
      </c>
      <c r="E45" s="147"/>
      <c r="F45" s="544">
        <v>25</v>
      </c>
      <c r="G45" s="178"/>
      <c r="H45" s="195">
        <v>21</v>
      </c>
      <c r="I45" s="220"/>
      <c r="J45" s="653"/>
      <c r="K45" s="547"/>
      <c r="L45" s="547"/>
      <c r="M45" s="547"/>
      <c r="N45" s="547"/>
      <c r="O45" s="547"/>
      <c r="P45" s="547"/>
      <c r="Q45" s="654"/>
      <c r="R45" s="212"/>
      <c r="S45" s="44"/>
      <c r="T45" s="44"/>
      <c r="U45" s="44"/>
      <c r="V45" s="44"/>
      <c r="W45" s="44"/>
      <c r="X45" s="44"/>
      <c r="Y45" s="44"/>
      <c r="Z45" s="44"/>
      <c r="AA45" s="44"/>
      <c r="AB45" s="44"/>
    </row>
    <row r="46" spans="1:28" ht="18" customHeight="1">
      <c r="A46" s="221"/>
      <c r="B46" s="199"/>
      <c r="C46" s="202"/>
      <c r="D46" s="201"/>
      <c r="E46" s="147"/>
      <c r="F46" s="199"/>
      <c r="G46" s="202"/>
      <c r="H46" s="201"/>
      <c r="I46" s="220"/>
      <c r="J46" s="567"/>
      <c r="K46" s="655"/>
      <c r="L46" s="655"/>
      <c r="M46" s="655"/>
      <c r="N46" s="655"/>
      <c r="O46" s="655"/>
      <c r="P46" s="655"/>
      <c r="Q46" s="568"/>
      <c r="R46" s="177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1:28" ht="39" customHeight="1">
      <c r="A47" s="222"/>
      <c r="B47" s="223" t="str">
        <f>B44</f>
        <v>Dark Banana</v>
      </c>
      <c r="C47" s="224" t="s">
        <v>71</v>
      </c>
      <c r="D47" s="225" t="str">
        <f>D44</f>
        <v>Vikings</v>
      </c>
      <c r="E47" s="226"/>
      <c r="F47" s="223" t="str">
        <f>F44</f>
        <v>BRENT</v>
      </c>
      <c r="G47" s="224" t="s">
        <v>71</v>
      </c>
      <c r="H47" s="225" t="str">
        <f>H44</f>
        <v>Turtles</v>
      </c>
      <c r="I47" s="227"/>
      <c r="J47" s="228" t="s">
        <v>81</v>
      </c>
      <c r="K47" s="229"/>
      <c r="L47" s="230"/>
      <c r="M47" s="231"/>
      <c r="N47" s="232"/>
      <c r="O47" s="231"/>
      <c r="P47" s="232"/>
      <c r="Q47" s="233"/>
      <c r="R47" s="234"/>
      <c r="S47" s="44"/>
      <c r="T47" s="44"/>
      <c r="U47" s="44"/>
      <c r="V47" s="44"/>
      <c r="W47" s="44"/>
      <c r="X47" s="44"/>
      <c r="Y47" s="44"/>
      <c r="Z47" s="44"/>
      <c r="AA47" s="44"/>
      <c r="AB47" s="44"/>
    </row>
    <row r="48" spans="1:28" ht="20.25" customHeight="1">
      <c r="A48" s="235" t="s">
        <v>74</v>
      </c>
      <c r="B48" s="544">
        <v>25</v>
      </c>
      <c r="C48" s="194"/>
      <c r="D48" s="194">
        <v>12</v>
      </c>
      <c r="E48" s="168"/>
      <c r="F48" s="236"/>
      <c r="G48" s="178"/>
      <c r="H48" s="237"/>
      <c r="I48" s="238"/>
      <c r="J48" s="239"/>
      <c r="K48" s="239"/>
      <c r="L48" s="239"/>
      <c r="M48" s="239"/>
      <c r="N48" s="239"/>
      <c r="O48" s="239"/>
      <c r="P48" s="239"/>
      <c r="Q48" s="239"/>
      <c r="R48" s="177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1:28" ht="18" customHeight="1">
      <c r="A49" s="240"/>
      <c r="B49" s="199"/>
      <c r="C49" s="202"/>
      <c r="D49" s="201"/>
      <c r="E49" s="168"/>
      <c r="F49" s="199"/>
      <c r="G49" s="202"/>
      <c r="H49" s="201"/>
      <c r="I49" s="238"/>
      <c r="J49" s="239"/>
      <c r="K49" s="239"/>
      <c r="L49" s="241"/>
      <c r="M49" s="178"/>
      <c r="N49" s="178"/>
      <c r="O49" s="178"/>
      <c r="P49" s="178"/>
      <c r="Q49" s="178"/>
      <c r="R49" s="177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</row>
    <row r="50" spans="1:28" ht="39" customHeight="1">
      <c r="A50" s="243"/>
      <c r="B50" s="244" t="str">
        <f>B47</f>
        <v>Dark Banana</v>
      </c>
      <c r="C50" s="245" t="s">
        <v>71</v>
      </c>
      <c r="D50" s="246" t="str">
        <f>D47</f>
        <v>Vikings</v>
      </c>
      <c r="E50" s="247"/>
      <c r="F50" s="244" t="str">
        <f>F47</f>
        <v>BRENT</v>
      </c>
      <c r="G50" s="245" t="s">
        <v>71</v>
      </c>
      <c r="H50" s="246" t="str">
        <f>H47</f>
        <v>Turtles</v>
      </c>
      <c r="I50" s="248"/>
      <c r="J50" s="249" t="s">
        <v>82</v>
      </c>
      <c r="K50" s="250"/>
      <c r="L50" s="251"/>
      <c r="M50" s="252"/>
      <c r="N50" s="253"/>
      <c r="O50" s="252"/>
      <c r="P50" s="253"/>
      <c r="Q50" s="254"/>
      <c r="R50" s="234"/>
      <c r="S50" s="44"/>
      <c r="T50" s="44"/>
      <c r="U50" s="44"/>
      <c r="V50" s="44"/>
      <c r="W50" s="44"/>
      <c r="X50" s="44"/>
      <c r="Y50" s="44"/>
      <c r="Z50" s="44"/>
      <c r="AA50" s="44"/>
      <c r="AB50" s="44"/>
    </row>
    <row r="51" spans="1:28" ht="20.25" customHeight="1">
      <c r="A51" s="255" t="s">
        <v>83</v>
      </c>
      <c r="B51" s="544">
        <v>15</v>
      </c>
      <c r="C51" s="194"/>
      <c r="D51" s="194">
        <v>12</v>
      </c>
      <c r="E51" s="256"/>
      <c r="F51" s="236"/>
      <c r="G51" s="178"/>
      <c r="H51" s="237"/>
      <c r="I51" s="257"/>
      <c r="J51" s="239"/>
      <c r="K51" s="239"/>
      <c r="L51" s="241"/>
      <c r="M51" s="178"/>
      <c r="N51" s="178"/>
      <c r="O51" s="178"/>
      <c r="P51" s="178"/>
      <c r="Q51" s="178"/>
      <c r="R51" s="177"/>
      <c r="S51" s="44"/>
      <c r="T51" s="44"/>
      <c r="U51" s="44"/>
      <c r="V51" s="44"/>
      <c r="W51" s="44"/>
      <c r="X51" s="44"/>
      <c r="Y51" s="44"/>
      <c r="Z51" s="44"/>
      <c r="AA51" s="44"/>
      <c r="AB51" s="44"/>
    </row>
    <row r="52" spans="1:28" ht="18" customHeight="1">
      <c r="A52" s="258"/>
      <c r="B52" s="199"/>
      <c r="C52" s="202"/>
      <c r="D52" s="201"/>
      <c r="E52" s="256"/>
      <c r="F52" s="199"/>
      <c r="G52" s="202"/>
      <c r="H52" s="201"/>
      <c r="I52" s="257"/>
      <c r="J52" s="239"/>
      <c r="K52" s="239"/>
      <c r="L52" s="241"/>
      <c r="M52" s="178"/>
      <c r="N52" s="178"/>
      <c r="O52" s="178"/>
      <c r="P52" s="178"/>
      <c r="Q52" s="178"/>
      <c r="R52" s="177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</row>
    <row r="53" spans="1:28" ht="25.5" customHeight="1">
      <c r="A53" s="59"/>
      <c r="B53" s="60"/>
      <c r="C53" s="60"/>
      <c r="D53" s="60"/>
      <c r="E53" s="61"/>
      <c r="F53" s="62" t="str">
        <f t="shared" ref="F53:F54" si="3">F28</f>
        <v xml:space="preserve"> L I G U E   D E   V O L L E Y -B A L L   VANIER</v>
      </c>
      <c r="G53" s="60"/>
      <c r="H53" s="60"/>
      <c r="I53" s="61"/>
      <c r="J53" s="63"/>
      <c r="K53" s="63"/>
      <c r="L53" s="64"/>
      <c r="M53" s="60"/>
      <c r="N53" s="60"/>
      <c r="O53" s="60"/>
      <c r="P53" s="60"/>
      <c r="Q53" s="60"/>
      <c r="R53" s="59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7" customHeight="1">
      <c r="A54" s="259"/>
      <c r="B54" s="66"/>
      <c r="C54" s="66"/>
      <c r="D54" s="66"/>
      <c r="E54" s="260"/>
      <c r="F54" s="68" t="str">
        <f t="shared" si="3"/>
        <v>45è édition: 2024-2025</v>
      </c>
      <c r="G54" s="66"/>
      <c r="H54" s="66"/>
      <c r="I54" s="260"/>
      <c r="J54" s="69"/>
      <c r="K54" s="69"/>
      <c r="L54" s="66"/>
      <c r="M54" s="66"/>
      <c r="N54" s="66"/>
      <c r="O54" s="66"/>
      <c r="P54" s="467" t="s">
        <v>100</v>
      </c>
      <c r="Q54" s="66"/>
      <c r="R54" s="65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21.75" customHeight="1">
      <c r="A55" s="59"/>
      <c r="B55" s="60"/>
      <c r="C55" s="60"/>
      <c r="D55" s="60"/>
      <c r="E55" s="61"/>
      <c r="F55" s="63"/>
      <c r="G55" s="60"/>
      <c r="H55" s="60"/>
      <c r="I55" s="61"/>
      <c r="J55" s="60"/>
      <c r="K55" s="60"/>
      <c r="L55" s="65" t="s">
        <v>60</v>
      </c>
      <c r="M55" s="65"/>
      <c r="N55" s="60"/>
      <c r="O55" s="71">
        <v>1</v>
      </c>
      <c r="P55" s="72">
        <v>3</v>
      </c>
      <c r="Q55" s="73">
        <v>5</v>
      </c>
      <c r="R55" s="59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22.5" customHeight="1">
      <c r="A56" s="59"/>
      <c r="B56" s="60"/>
      <c r="C56" s="60"/>
      <c r="D56" s="60"/>
      <c r="E56" s="61"/>
      <c r="F56" s="74" t="str">
        <f t="shared" ref="F56:G56" si="4">F4</f>
        <v>Horaire du</v>
      </c>
      <c r="G56" s="668" t="str">
        <f t="shared" si="4"/>
        <v>05-03-2025</v>
      </c>
      <c r="H56" s="669"/>
      <c r="I56" s="75"/>
      <c r="J56" s="63"/>
      <c r="K56" s="63"/>
      <c r="L56" s="60"/>
      <c r="M56" s="60"/>
      <c r="N56" s="76"/>
      <c r="O56" s="71">
        <v>2</v>
      </c>
      <c r="P56" s="72">
        <v>4</v>
      </c>
      <c r="Q56" s="73">
        <v>6</v>
      </c>
      <c r="R56" s="59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2.75" customHeight="1">
      <c r="A57" s="65"/>
      <c r="B57" s="77"/>
      <c r="C57" s="66"/>
      <c r="D57" s="78"/>
      <c r="E57" s="67"/>
      <c r="F57" s="79"/>
      <c r="G57" s="66"/>
      <c r="H57" s="66"/>
      <c r="I57" s="67"/>
      <c r="J57" s="69"/>
      <c r="K57" s="69"/>
      <c r="L57" s="80"/>
      <c r="M57" s="670"/>
      <c r="N57" s="669"/>
      <c r="O57" s="69"/>
      <c r="P57" s="69"/>
      <c r="Q57" s="69"/>
      <c r="R57" s="65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56.25" customHeight="1">
      <c r="A58" s="65"/>
      <c r="B58" s="466"/>
      <c r="C58" s="66"/>
      <c r="D58" s="66"/>
      <c r="E58" s="67"/>
      <c r="F58" s="176" t="str">
        <f>F33</f>
        <v>1ère semaine des playoffs</v>
      </c>
      <c r="G58" s="66"/>
      <c r="H58" s="66"/>
      <c r="I58" s="67"/>
      <c r="J58" s="660"/>
      <c r="K58" s="566"/>
      <c r="L58" s="660"/>
      <c r="M58" s="566"/>
      <c r="N58" s="660"/>
      <c r="O58" s="566"/>
      <c r="P58" s="660"/>
      <c r="Q58" s="566"/>
      <c r="R58" s="65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2.75" customHeight="1">
      <c r="A59" s="261"/>
      <c r="B59" s="262"/>
      <c r="C59" s="262"/>
      <c r="D59" s="262"/>
      <c r="E59" s="263"/>
      <c r="F59" s="262"/>
      <c r="G59" s="262"/>
      <c r="H59" s="262"/>
      <c r="I59" s="263"/>
      <c r="J59" s="653"/>
      <c r="K59" s="654"/>
      <c r="L59" s="653"/>
      <c r="M59" s="654"/>
      <c r="N59" s="653"/>
      <c r="O59" s="654"/>
      <c r="P59" s="653"/>
      <c r="Q59" s="654"/>
      <c r="R59" s="261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t="33" customHeight="1">
      <c r="A60" s="661" t="s">
        <v>67</v>
      </c>
      <c r="B60" s="264"/>
      <c r="C60" s="264"/>
      <c r="D60" s="264"/>
      <c r="E60" s="265" t="s">
        <v>84</v>
      </c>
      <c r="F60" s="266"/>
      <c r="G60" s="264"/>
      <c r="H60" s="264"/>
      <c r="I60" s="267"/>
      <c r="J60" s="653"/>
      <c r="K60" s="654"/>
      <c r="L60" s="653"/>
      <c r="M60" s="654"/>
      <c r="N60" s="653"/>
      <c r="O60" s="654"/>
      <c r="P60" s="653"/>
      <c r="Q60" s="654"/>
      <c r="R60" s="662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t="13.5" customHeight="1">
      <c r="A61" s="547"/>
      <c r="B61" s="663" t="s">
        <v>96</v>
      </c>
      <c r="C61" s="652"/>
      <c r="D61" s="566"/>
      <c r="E61" s="268"/>
      <c r="F61" s="663" t="s">
        <v>97</v>
      </c>
      <c r="G61" s="652"/>
      <c r="H61" s="566"/>
      <c r="I61" s="263"/>
      <c r="J61" s="567"/>
      <c r="K61" s="568"/>
      <c r="L61" s="567"/>
      <c r="M61" s="568"/>
      <c r="N61" s="567"/>
      <c r="O61" s="568"/>
      <c r="P61" s="567"/>
      <c r="Q61" s="568"/>
      <c r="R61" s="658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ht="33.75" customHeight="1">
      <c r="A62" s="547"/>
      <c r="B62" s="664"/>
      <c r="C62" s="665"/>
      <c r="D62" s="666"/>
      <c r="E62" s="269"/>
      <c r="F62" s="664"/>
      <c r="G62" s="665"/>
      <c r="H62" s="666"/>
      <c r="I62" s="269"/>
      <c r="J62" s="270" t="s">
        <v>85</v>
      </c>
      <c r="K62" s="270" t="s">
        <v>86</v>
      </c>
      <c r="L62" s="270" t="s">
        <v>85</v>
      </c>
      <c r="M62" s="270" t="s">
        <v>86</v>
      </c>
      <c r="N62" s="270" t="s">
        <v>85</v>
      </c>
      <c r="O62" s="270" t="s">
        <v>86</v>
      </c>
      <c r="P62" s="270" t="s">
        <v>85</v>
      </c>
      <c r="Q62" s="270" t="s">
        <v>86</v>
      </c>
      <c r="R62" s="659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ht="39" customHeight="1">
      <c r="A63" s="271"/>
      <c r="B63" s="272" t="str">
        <f>Y63</f>
        <v>C la faute à Rob</v>
      </c>
      <c r="C63" s="273" t="s">
        <v>71</v>
      </c>
      <c r="D63" s="274" t="str">
        <f>Z63</f>
        <v>I'd Hit That</v>
      </c>
      <c r="E63" s="104"/>
      <c r="F63" s="272" t="str">
        <f>AA63</f>
        <v>MBCREW</v>
      </c>
      <c r="G63" s="273" t="s">
        <v>71</v>
      </c>
      <c r="H63" s="274" t="str">
        <f>AB63</f>
        <v>M&amp;M</v>
      </c>
      <c r="I63" s="275"/>
      <c r="J63" s="649" t="str">
        <f>J33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63" s="650"/>
      <c r="L63" s="650"/>
      <c r="M63" s="650"/>
      <c r="N63" s="650"/>
      <c r="O63" s="650"/>
      <c r="P63" s="650"/>
      <c r="Q63" s="650"/>
      <c r="R63" s="276"/>
      <c r="S63" s="13"/>
      <c r="T63" s="13"/>
      <c r="U63" s="13"/>
      <c r="V63" s="13"/>
      <c r="W63" s="13"/>
      <c r="X63" s="13"/>
      <c r="Y63" s="13" t="str">
        <f>'Playoff Day1'!BE48</f>
        <v>C la faute à Rob</v>
      </c>
      <c r="Z63" s="13" t="str">
        <f>'Playoff Day1'!BE54</f>
        <v>I'd Hit That</v>
      </c>
      <c r="AA63" s="13" t="str">
        <f>'Playoff Day1'!BE36</f>
        <v>MBCREW</v>
      </c>
      <c r="AB63" s="13" t="str">
        <f>'Playoff Day1'!BE42</f>
        <v>M&amp;M</v>
      </c>
    </row>
    <row r="64" spans="1:28" ht="20.25" customHeight="1">
      <c r="A64" s="277" t="s">
        <v>7</v>
      </c>
      <c r="B64" s="542">
        <v>25</v>
      </c>
      <c r="C64" s="261"/>
      <c r="D64" s="279">
        <v>12</v>
      </c>
      <c r="E64" s="113"/>
      <c r="F64" s="542">
        <v>23</v>
      </c>
      <c r="G64" s="262"/>
      <c r="H64" s="279">
        <v>25</v>
      </c>
      <c r="I64" s="280"/>
      <c r="J64" s="650"/>
      <c r="K64" s="650"/>
      <c r="L64" s="650"/>
      <c r="M64" s="650"/>
      <c r="N64" s="650"/>
      <c r="O64" s="650"/>
      <c r="P64" s="650"/>
      <c r="Q64" s="650"/>
      <c r="R64" s="281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17" ht="18" customHeight="1">
      <c r="A65" s="282"/>
      <c r="B65" s="283"/>
      <c r="C65" s="284"/>
      <c r="D65" s="285"/>
      <c r="E65" s="113"/>
      <c r="F65" s="283"/>
      <c r="G65" s="286"/>
      <c r="H65" s="285"/>
      <c r="I65" s="280"/>
      <c r="J65" s="650"/>
      <c r="K65" s="650"/>
      <c r="L65" s="650"/>
      <c r="M65" s="650"/>
      <c r="N65" s="650"/>
      <c r="O65" s="650"/>
      <c r="P65" s="650"/>
      <c r="Q65" s="650"/>
    </row>
    <row r="66" spans="1:17" ht="39" customHeight="1">
      <c r="A66" s="287"/>
      <c r="B66" s="288" t="str">
        <f>B63</f>
        <v>C la faute à Rob</v>
      </c>
      <c r="C66" s="289" t="s">
        <v>71</v>
      </c>
      <c r="D66" s="290" t="str">
        <f>D63</f>
        <v>I'd Hit That</v>
      </c>
      <c r="E66" s="132"/>
      <c r="F66" s="288" t="str">
        <f>F63</f>
        <v>MBCREW</v>
      </c>
      <c r="G66" s="289" t="s">
        <v>71</v>
      </c>
      <c r="H66" s="290" t="str">
        <f>H63</f>
        <v>M&amp;M</v>
      </c>
      <c r="I66" s="291"/>
      <c r="J66" s="650"/>
      <c r="K66" s="650"/>
      <c r="L66" s="650"/>
      <c r="M66" s="650"/>
      <c r="N66" s="650"/>
      <c r="O66" s="650"/>
      <c r="P66" s="650"/>
      <c r="Q66" s="650"/>
    </row>
    <row r="67" spans="1:17" ht="20.25" customHeight="1">
      <c r="A67" s="292" t="s">
        <v>72</v>
      </c>
      <c r="B67" s="542">
        <v>25</v>
      </c>
      <c r="C67" s="262"/>
      <c r="D67" s="279">
        <v>17</v>
      </c>
      <c r="E67" s="138"/>
      <c r="F67" s="542">
        <v>25</v>
      </c>
      <c r="G67" s="262"/>
      <c r="H67" s="279">
        <v>17</v>
      </c>
      <c r="I67" s="293"/>
      <c r="J67" s="650"/>
      <c r="K67" s="650"/>
      <c r="L67" s="650"/>
      <c r="M67" s="650"/>
      <c r="N67" s="650"/>
      <c r="O67" s="650"/>
      <c r="P67" s="650"/>
      <c r="Q67" s="650"/>
    </row>
    <row r="68" spans="1:17" ht="18" customHeight="1">
      <c r="A68" s="294"/>
      <c r="B68" s="283"/>
      <c r="C68" s="286"/>
      <c r="D68" s="285"/>
      <c r="E68" s="138"/>
      <c r="F68" s="283"/>
      <c r="G68" s="286"/>
      <c r="H68" s="285"/>
      <c r="I68" s="293"/>
      <c r="J68" s="650"/>
      <c r="K68" s="650"/>
      <c r="L68" s="650"/>
      <c r="M68" s="650"/>
      <c r="N68" s="650"/>
      <c r="O68" s="650"/>
      <c r="P68" s="650"/>
      <c r="Q68" s="650"/>
    </row>
    <row r="69" spans="1:17" ht="39" customHeight="1">
      <c r="A69" s="295"/>
      <c r="B69" s="296" t="str">
        <f>B66</f>
        <v>C la faute à Rob</v>
      </c>
      <c r="C69" s="297" t="s">
        <v>71</v>
      </c>
      <c r="D69" s="298" t="str">
        <f>D66</f>
        <v>I'd Hit That</v>
      </c>
      <c r="E69" s="144"/>
      <c r="F69" s="296" t="str">
        <f>F66</f>
        <v>MBCREW</v>
      </c>
      <c r="G69" s="297" t="s">
        <v>71</v>
      </c>
      <c r="H69" s="298" t="str">
        <f>H66</f>
        <v>M&amp;M</v>
      </c>
      <c r="I69" s="299"/>
      <c r="J69" s="650"/>
      <c r="K69" s="650"/>
      <c r="L69" s="650"/>
      <c r="M69" s="650"/>
      <c r="N69" s="650"/>
      <c r="O69" s="650"/>
      <c r="P69" s="650"/>
      <c r="Q69" s="650"/>
    </row>
    <row r="70" spans="1:17" ht="20.25" customHeight="1">
      <c r="A70" s="300" t="s">
        <v>73</v>
      </c>
      <c r="B70" s="278">
        <v>17</v>
      </c>
      <c r="C70" s="262"/>
      <c r="D70" s="543">
        <v>25</v>
      </c>
      <c r="E70" s="147"/>
      <c r="F70" s="542">
        <v>25</v>
      </c>
      <c r="G70" s="262"/>
      <c r="H70" s="279">
        <v>16</v>
      </c>
      <c r="I70" s="301"/>
      <c r="J70" s="650"/>
      <c r="K70" s="650"/>
      <c r="L70" s="650"/>
      <c r="M70" s="650"/>
      <c r="N70" s="650"/>
      <c r="O70" s="650"/>
      <c r="P70" s="650"/>
      <c r="Q70" s="650"/>
    </row>
    <row r="71" spans="1:17" ht="18" customHeight="1">
      <c r="A71" s="302"/>
      <c r="B71" s="283"/>
      <c r="C71" s="286"/>
      <c r="D71" s="285"/>
      <c r="E71" s="147"/>
      <c r="F71" s="283"/>
      <c r="G71" s="286"/>
      <c r="H71" s="285"/>
      <c r="I71" s="301"/>
      <c r="J71" s="650"/>
      <c r="K71" s="650"/>
      <c r="L71" s="650"/>
      <c r="M71" s="650"/>
      <c r="N71" s="650"/>
      <c r="O71" s="650"/>
      <c r="P71" s="650"/>
      <c r="Q71" s="650"/>
    </row>
    <row r="72" spans="1:17" ht="39" customHeight="1">
      <c r="A72" s="303"/>
      <c r="B72" s="304" t="str">
        <f>B69</f>
        <v>C la faute à Rob</v>
      </c>
      <c r="C72" s="305" t="s">
        <v>71</v>
      </c>
      <c r="D72" s="306" t="str">
        <f>D69</f>
        <v>I'd Hit That</v>
      </c>
      <c r="E72" s="226"/>
      <c r="F72" s="304" t="str">
        <f>F69</f>
        <v>MBCREW</v>
      </c>
      <c r="G72" s="305" t="s">
        <v>71</v>
      </c>
      <c r="H72" s="306" t="str">
        <f>H69</f>
        <v>M&amp;M</v>
      </c>
      <c r="I72" s="307"/>
      <c r="J72" s="308" t="s">
        <v>81</v>
      </c>
      <c r="K72" s="229"/>
      <c r="L72" s="230"/>
      <c r="M72" s="231"/>
      <c r="N72" s="232"/>
      <c r="O72" s="231"/>
      <c r="P72" s="232"/>
      <c r="Q72" s="233"/>
    </row>
    <row r="73" spans="1:17" ht="20.25" customHeight="1">
      <c r="A73" s="309" t="s">
        <v>74</v>
      </c>
      <c r="B73" s="542">
        <v>25</v>
      </c>
      <c r="C73" s="278"/>
      <c r="D73" s="278">
        <v>19</v>
      </c>
      <c r="E73" s="168"/>
      <c r="F73" s="278">
        <v>23</v>
      </c>
      <c r="G73" s="278"/>
      <c r="H73" s="542">
        <v>25</v>
      </c>
      <c r="I73" s="312"/>
      <c r="J73" s="239"/>
      <c r="K73" s="239"/>
      <c r="L73" s="239"/>
      <c r="M73" s="239"/>
      <c r="N73" s="239"/>
      <c r="O73" s="239"/>
      <c r="P73" s="239"/>
      <c r="Q73" s="239"/>
    </row>
    <row r="74" spans="1:17" ht="18" customHeight="1">
      <c r="A74" s="313"/>
      <c r="B74" s="283"/>
      <c r="C74" s="286"/>
      <c r="D74" s="285"/>
      <c r="E74" s="168"/>
      <c r="F74" s="283"/>
      <c r="G74" s="286"/>
      <c r="H74" s="285"/>
      <c r="I74" s="312"/>
      <c r="J74" s="239"/>
      <c r="K74" s="239"/>
      <c r="L74" s="241"/>
      <c r="M74" s="178"/>
      <c r="N74" s="178"/>
      <c r="O74" s="178"/>
      <c r="P74" s="178"/>
      <c r="Q74" s="178"/>
    </row>
    <row r="75" spans="1:17" ht="39" customHeight="1">
      <c r="A75" s="243"/>
      <c r="B75" s="314" t="str">
        <f>B72</f>
        <v>C la faute à Rob</v>
      </c>
      <c r="C75" s="315" t="s">
        <v>71</v>
      </c>
      <c r="D75" s="316" t="str">
        <f>D72</f>
        <v>I'd Hit That</v>
      </c>
      <c r="E75" s="316"/>
      <c r="F75" s="317" t="str">
        <f>F72</f>
        <v>MBCREW</v>
      </c>
      <c r="G75" s="315" t="s">
        <v>71</v>
      </c>
      <c r="H75" s="316" t="str">
        <f>H72</f>
        <v>M&amp;M</v>
      </c>
      <c r="I75" s="248"/>
      <c r="J75" s="249" t="s">
        <v>82</v>
      </c>
      <c r="K75" s="250"/>
      <c r="L75" s="251"/>
      <c r="M75" s="252"/>
      <c r="N75" s="253"/>
      <c r="O75" s="252"/>
      <c r="P75" s="253"/>
      <c r="Q75" s="254"/>
    </row>
    <row r="76" spans="1:17" ht="20.25" customHeight="1">
      <c r="A76" s="318" t="s">
        <v>83</v>
      </c>
      <c r="B76" s="236"/>
      <c r="C76" s="178"/>
      <c r="D76" s="237"/>
      <c r="E76" s="256"/>
      <c r="F76" s="542">
        <v>15</v>
      </c>
      <c r="G76" s="278"/>
      <c r="H76" s="278">
        <v>8</v>
      </c>
      <c r="I76" s="257"/>
      <c r="J76" s="239"/>
      <c r="K76" s="239"/>
      <c r="L76" s="241"/>
      <c r="M76" s="178"/>
      <c r="N76" s="178"/>
      <c r="O76" s="178"/>
      <c r="P76" s="178"/>
      <c r="Q76" s="178"/>
    </row>
    <row r="77" spans="1:17" ht="18" customHeight="1">
      <c r="A77" s="258"/>
      <c r="B77" s="199"/>
      <c r="C77" s="202"/>
      <c r="D77" s="201"/>
      <c r="E77" s="256"/>
      <c r="F77" s="199"/>
      <c r="G77" s="202"/>
      <c r="H77" s="201"/>
      <c r="I77" s="257"/>
      <c r="J77" s="239"/>
      <c r="K77" s="239"/>
      <c r="L77" s="241"/>
      <c r="M77" s="178"/>
      <c r="N77" s="178"/>
      <c r="O77" s="178"/>
      <c r="P77" s="178"/>
      <c r="Q77" s="178"/>
    </row>
  </sheetData>
  <mergeCells count="31">
    <mergeCell ref="G4:H4"/>
    <mergeCell ref="M5:N5"/>
    <mergeCell ref="D6:H6"/>
    <mergeCell ref="J6:K9"/>
    <mergeCell ref="L6:M9"/>
    <mergeCell ref="N6:O9"/>
    <mergeCell ref="A8:A10"/>
    <mergeCell ref="P6:Q9"/>
    <mergeCell ref="R8:R10"/>
    <mergeCell ref="G31:H31"/>
    <mergeCell ref="M32:N32"/>
    <mergeCell ref="J25:K25"/>
    <mergeCell ref="L25:M25"/>
    <mergeCell ref="N25:O25"/>
    <mergeCell ref="P25:Q25"/>
    <mergeCell ref="J63:Q71"/>
    <mergeCell ref="J33:Q46"/>
    <mergeCell ref="A35:A37"/>
    <mergeCell ref="R35:R37"/>
    <mergeCell ref="J58:K61"/>
    <mergeCell ref="A60:A62"/>
    <mergeCell ref="R60:R62"/>
    <mergeCell ref="B61:D62"/>
    <mergeCell ref="F61:H62"/>
    <mergeCell ref="B36:D37"/>
    <mergeCell ref="F36:H37"/>
    <mergeCell ref="G56:H56"/>
    <mergeCell ref="M57:N57"/>
    <mergeCell ref="L58:M61"/>
    <mergeCell ref="N58:O61"/>
    <mergeCell ref="P58:Q61"/>
  </mergeCells>
  <pageMargins left="0.7" right="0.7" top="0.75" bottom="0.7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1"/>
  <sheetViews>
    <sheetView topLeftCell="A47" workbookViewId="0">
      <selection activeCell="I70" sqref="I70"/>
    </sheetView>
  </sheetViews>
  <sheetFormatPr baseColWidth="10" defaultColWidth="14.42578125" defaultRowHeight="15" customHeight="1"/>
  <cols>
    <col min="1" max="1" width="2.85546875" customWidth="1"/>
    <col min="2" max="2" width="16.140625" customWidth="1"/>
    <col min="3" max="3" width="4" customWidth="1"/>
    <col min="4" max="4" width="16.5703125" customWidth="1"/>
    <col min="5" max="5" width="2" customWidth="1"/>
    <col min="6" max="6" width="15.42578125" customWidth="1"/>
    <col min="7" max="7" width="4.5703125" customWidth="1"/>
    <col min="8" max="8" width="15" customWidth="1"/>
    <col min="9" max="9" width="1.7109375" customWidth="1"/>
    <col min="10" max="12" width="6.42578125" customWidth="1"/>
    <col min="13" max="13" width="5.42578125" customWidth="1"/>
    <col min="14" max="14" width="6.42578125" customWidth="1"/>
    <col min="15" max="15" width="5.28515625" customWidth="1"/>
    <col min="16" max="16" width="6.42578125" customWidth="1"/>
    <col min="17" max="17" width="5" customWidth="1"/>
    <col min="18" max="18" width="3.85546875" customWidth="1"/>
    <col min="19" max="19" width="9.140625" customWidth="1"/>
    <col min="20" max="20" width="3.85546875" customWidth="1"/>
    <col min="21" max="21" width="4.85546875" customWidth="1"/>
    <col min="22" max="22" width="9.140625" customWidth="1"/>
    <col min="23" max="23" width="4.28515625" customWidth="1"/>
    <col min="24" max="24" width="4.85546875" customWidth="1"/>
    <col min="25" max="25" width="16.5703125" customWidth="1"/>
    <col min="26" max="26" width="9.140625" customWidth="1"/>
  </cols>
  <sheetData>
    <row r="1" spans="1:18" ht="25.5" customHeight="1">
      <c r="A1" s="59"/>
      <c r="B1" s="60"/>
      <c r="C1" s="60"/>
      <c r="D1" s="60"/>
      <c r="E1" s="61"/>
      <c r="F1" s="62" t="str">
        <f>'Playoff Day1'!AS2</f>
        <v xml:space="preserve"> L I G U E   D E   V O L L E Y -B A L L   VANIER</v>
      </c>
      <c r="G1" s="60"/>
      <c r="H1" s="60"/>
      <c r="I1" s="61"/>
      <c r="J1" s="63"/>
      <c r="K1" s="63"/>
      <c r="L1" s="64"/>
      <c r="M1" s="60"/>
      <c r="N1" s="60"/>
      <c r="O1" s="60"/>
      <c r="P1" s="60"/>
      <c r="Q1" s="60"/>
      <c r="R1" s="59"/>
    </row>
    <row r="2" spans="1:18" ht="27" customHeight="1">
      <c r="A2" s="65"/>
      <c r="B2" s="66"/>
      <c r="C2" s="66"/>
      <c r="D2" s="66"/>
      <c r="E2" s="67"/>
      <c r="F2" s="68" t="str">
        <f>'Day#3 schedule'!F2</f>
        <v>45è édition: 2024-2025</v>
      </c>
      <c r="G2" s="66"/>
      <c r="H2" s="66"/>
      <c r="I2" s="67"/>
      <c r="J2" s="69"/>
      <c r="K2" s="69"/>
      <c r="L2" s="66"/>
      <c r="M2" s="66"/>
      <c r="N2" s="66"/>
      <c r="O2" s="66"/>
      <c r="P2" s="467" t="s">
        <v>100</v>
      </c>
      <c r="Q2" s="66"/>
      <c r="R2" s="65"/>
    </row>
    <row r="3" spans="1:18" ht="22.5" customHeight="1">
      <c r="A3" s="59"/>
      <c r="B3" s="60"/>
      <c r="C3" s="60"/>
      <c r="D3" s="60"/>
      <c r="E3" s="61"/>
      <c r="F3" s="63"/>
      <c r="G3" s="60"/>
      <c r="H3" s="60"/>
      <c r="I3" s="61"/>
      <c r="J3" s="60"/>
      <c r="K3" s="60"/>
      <c r="L3" s="65" t="s">
        <v>60</v>
      </c>
      <c r="M3" s="65"/>
      <c r="N3" s="60"/>
      <c r="O3" s="71">
        <v>1</v>
      </c>
      <c r="P3" s="72">
        <v>3</v>
      </c>
      <c r="Q3" s="73">
        <v>5</v>
      </c>
      <c r="R3" s="59"/>
    </row>
    <row r="4" spans="1:18" ht="22.5" customHeight="1">
      <c r="A4" s="59"/>
      <c r="B4" s="60"/>
      <c r="C4" s="60"/>
      <c r="D4" s="60"/>
      <c r="E4" s="61"/>
      <c r="F4" s="74" t="s">
        <v>61</v>
      </c>
      <c r="G4" s="668" t="str">
        <f>'Playoff Day1'!W164</f>
        <v>19-03-2025</v>
      </c>
      <c r="H4" s="669"/>
      <c r="I4" s="75"/>
      <c r="J4" s="63"/>
      <c r="K4" s="63"/>
      <c r="L4" s="60"/>
      <c r="M4" s="60"/>
      <c r="N4" s="76"/>
      <c r="O4" s="71">
        <v>2</v>
      </c>
      <c r="P4" s="72">
        <v>4</v>
      </c>
      <c r="Q4" s="73">
        <v>6</v>
      </c>
      <c r="R4" s="59"/>
    </row>
    <row r="5" spans="1:18" ht="12.75" customHeight="1">
      <c r="A5" s="65"/>
      <c r="B5" s="77"/>
      <c r="C5" s="66"/>
      <c r="D5" s="78"/>
      <c r="E5" s="67"/>
      <c r="F5" s="79"/>
      <c r="G5" s="66"/>
      <c r="H5" s="66"/>
      <c r="I5" s="67"/>
      <c r="J5" s="69"/>
      <c r="K5" s="69"/>
      <c r="L5" s="80"/>
      <c r="M5" s="678" t="s">
        <v>62</v>
      </c>
      <c r="N5" s="669"/>
      <c r="O5" s="81" t="s">
        <v>63</v>
      </c>
      <c r="P5" s="81" t="s">
        <v>64</v>
      </c>
      <c r="Q5" s="81" t="s">
        <v>65</v>
      </c>
      <c r="R5" s="65"/>
    </row>
    <row r="6" spans="1:18" ht="56.25" customHeight="1">
      <c r="A6" s="319"/>
      <c r="B6" s="60"/>
      <c r="C6" s="320"/>
      <c r="D6" s="679" t="s">
        <v>87</v>
      </c>
      <c r="E6" s="680"/>
      <c r="F6" s="680"/>
      <c r="G6" s="680"/>
      <c r="H6" s="669"/>
      <c r="I6" s="321"/>
      <c r="J6" s="685" t="str">
        <f>'Playoff Day1'!AH30</f>
        <v>Turtles</v>
      </c>
      <c r="K6" s="566"/>
      <c r="L6" s="685" t="str">
        <f>'Playoff Day1'!AH40</f>
        <v>I'd Hit That</v>
      </c>
      <c r="M6" s="566"/>
      <c r="N6" s="685" t="str">
        <f>'Playoff Day1'!AH50</f>
        <v>M&amp;M</v>
      </c>
      <c r="O6" s="566"/>
      <c r="P6" s="685" t="str">
        <f>'Playoff Day1'!AH60</f>
        <v>Vikings</v>
      </c>
      <c r="Q6" s="566"/>
      <c r="R6" s="65"/>
    </row>
    <row r="7" spans="1:18" ht="12.75" customHeight="1">
      <c r="A7" s="322"/>
      <c r="B7" s="323"/>
      <c r="C7" s="323"/>
      <c r="D7" s="323"/>
      <c r="E7" s="324"/>
      <c r="F7" s="323"/>
      <c r="G7" s="323"/>
      <c r="H7" s="323"/>
      <c r="I7" s="324"/>
      <c r="J7" s="653"/>
      <c r="K7" s="654"/>
      <c r="L7" s="653"/>
      <c r="M7" s="654"/>
      <c r="N7" s="653"/>
      <c r="O7" s="654"/>
      <c r="P7" s="653"/>
      <c r="Q7" s="654"/>
      <c r="R7" s="82"/>
    </row>
    <row r="8" spans="1:18" ht="33" customHeight="1">
      <c r="A8" s="688" t="s">
        <v>67</v>
      </c>
      <c r="B8" s="325"/>
      <c r="C8" s="325"/>
      <c r="D8" s="325"/>
      <c r="E8" s="535" t="s">
        <v>88</v>
      </c>
      <c r="F8" s="326"/>
      <c r="G8" s="325"/>
      <c r="H8" s="325"/>
      <c r="I8" s="327"/>
      <c r="J8" s="653"/>
      <c r="K8" s="654"/>
      <c r="L8" s="653"/>
      <c r="M8" s="654"/>
      <c r="N8" s="653"/>
      <c r="O8" s="654"/>
      <c r="P8" s="653"/>
      <c r="Q8" s="654"/>
      <c r="R8" s="673"/>
    </row>
    <row r="9" spans="1:18" ht="13.5" customHeight="1">
      <c r="A9" s="547"/>
      <c r="B9" s="689" t="s">
        <v>101</v>
      </c>
      <c r="C9" s="652"/>
      <c r="D9" s="566"/>
      <c r="E9" s="328"/>
      <c r="F9" s="689" t="s">
        <v>102</v>
      </c>
      <c r="G9" s="652"/>
      <c r="H9" s="566"/>
      <c r="I9" s="324"/>
      <c r="J9" s="567"/>
      <c r="K9" s="568"/>
      <c r="L9" s="567"/>
      <c r="M9" s="568"/>
      <c r="N9" s="567"/>
      <c r="O9" s="568"/>
      <c r="P9" s="567"/>
      <c r="Q9" s="568"/>
      <c r="R9" s="658"/>
    </row>
    <row r="10" spans="1:18" ht="33.75" customHeight="1">
      <c r="A10" s="547"/>
      <c r="B10" s="664"/>
      <c r="C10" s="665"/>
      <c r="D10" s="666"/>
      <c r="E10" s="321"/>
      <c r="F10" s="664"/>
      <c r="G10" s="665"/>
      <c r="H10" s="666"/>
      <c r="I10" s="321"/>
      <c r="J10" s="329" t="s">
        <v>69</v>
      </c>
      <c r="K10" s="330" t="s">
        <v>70</v>
      </c>
      <c r="L10" s="329" t="s">
        <v>69</v>
      </c>
      <c r="M10" s="330" t="s">
        <v>70</v>
      </c>
      <c r="N10" s="329" t="s">
        <v>69</v>
      </c>
      <c r="O10" s="330" t="s">
        <v>70</v>
      </c>
      <c r="P10" s="329" t="s">
        <v>69</v>
      </c>
      <c r="Q10" s="331" t="s">
        <v>70</v>
      </c>
      <c r="R10" s="659"/>
    </row>
    <row r="11" spans="1:18" ht="39" customHeight="1">
      <c r="A11" s="332"/>
      <c r="B11" s="516" t="str">
        <f>J6</f>
        <v>Turtles</v>
      </c>
      <c r="C11" s="517" t="s">
        <v>71</v>
      </c>
      <c r="D11" s="468" t="str">
        <f>L6</f>
        <v>I'd Hit That</v>
      </c>
      <c r="E11" s="518"/>
      <c r="F11" s="516" t="str">
        <f>N6</f>
        <v>M&amp;M</v>
      </c>
      <c r="G11" s="517" t="s">
        <v>71</v>
      </c>
      <c r="H11" s="468" t="str">
        <f>P6</f>
        <v>Vikings</v>
      </c>
      <c r="I11" s="333"/>
      <c r="J11" s="334">
        <v>1</v>
      </c>
      <c r="K11" s="335">
        <v>0</v>
      </c>
      <c r="L11" s="334">
        <v>1</v>
      </c>
      <c r="M11" s="336">
        <v>0</v>
      </c>
      <c r="N11" s="334">
        <v>0</v>
      </c>
      <c r="O11" s="336">
        <v>2</v>
      </c>
      <c r="P11" s="334">
        <v>2</v>
      </c>
      <c r="Q11" s="336">
        <v>2</v>
      </c>
      <c r="R11" s="91"/>
    </row>
    <row r="12" spans="1:18" ht="12.75" customHeight="1">
      <c r="A12" s="337" t="s">
        <v>7</v>
      </c>
      <c r="B12" s="519">
        <v>28</v>
      </c>
      <c r="C12" s="520"/>
      <c r="D12" s="521">
        <v>28</v>
      </c>
      <c r="E12" s="522"/>
      <c r="F12" s="519">
        <v>24</v>
      </c>
      <c r="G12" s="523"/>
      <c r="H12" s="521">
        <v>26</v>
      </c>
      <c r="I12" s="340"/>
      <c r="J12" s="341"/>
      <c r="K12" s="338"/>
      <c r="L12" s="341"/>
      <c r="M12" s="342"/>
      <c r="N12" s="341"/>
      <c r="O12" s="342"/>
      <c r="P12" s="341"/>
      <c r="Q12" s="342"/>
      <c r="R12" s="116"/>
    </row>
    <row r="13" spans="1:18" ht="8.25" customHeight="1">
      <c r="A13" s="343"/>
      <c r="B13" s="524"/>
      <c r="C13" s="525"/>
      <c r="D13" s="526"/>
      <c r="E13" s="522"/>
      <c r="F13" s="524"/>
      <c r="G13" s="527"/>
      <c r="H13" s="526"/>
      <c r="I13" s="340"/>
      <c r="J13" s="347"/>
      <c r="K13" s="348"/>
      <c r="L13" s="349"/>
      <c r="M13" s="350"/>
      <c r="N13" s="351"/>
      <c r="O13" s="350"/>
      <c r="P13" s="351"/>
      <c r="Q13" s="350"/>
      <c r="R13" s="82"/>
    </row>
    <row r="14" spans="1:18" ht="39" customHeight="1">
      <c r="A14" s="352"/>
      <c r="B14" s="528" t="str">
        <f>B11</f>
        <v>Turtles</v>
      </c>
      <c r="C14" s="529" t="s">
        <v>71</v>
      </c>
      <c r="D14" s="469" t="str">
        <f>P6</f>
        <v>Vikings</v>
      </c>
      <c r="E14" s="530"/>
      <c r="F14" s="528" t="str">
        <f>L6</f>
        <v>I'd Hit That</v>
      </c>
      <c r="G14" s="529" t="s">
        <v>71</v>
      </c>
      <c r="H14" s="469" t="str">
        <f>N6</f>
        <v>M&amp;M</v>
      </c>
      <c r="I14" s="353"/>
      <c r="J14" s="334">
        <v>0</v>
      </c>
      <c r="K14" s="335">
        <v>-14</v>
      </c>
      <c r="L14" s="354">
        <v>0</v>
      </c>
      <c r="M14" s="355">
        <v>-8</v>
      </c>
      <c r="N14" s="356">
        <v>2</v>
      </c>
      <c r="O14" s="355">
        <v>8</v>
      </c>
      <c r="P14" s="356">
        <v>2</v>
      </c>
      <c r="Q14" s="355">
        <v>14</v>
      </c>
      <c r="R14" s="91"/>
    </row>
    <row r="15" spans="1:18" ht="12.75" customHeight="1">
      <c r="A15" s="357" t="s">
        <v>72</v>
      </c>
      <c r="B15" s="519">
        <v>21</v>
      </c>
      <c r="C15" s="523"/>
      <c r="D15" s="521">
        <v>35</v>
      </c>
      <c r="E15" s="531"/>
      <c r="F15" s="519">
        <v>27</v>
      </c>
      <c r="G15" s="523"/>
      <c r="H15" s="521">
        <v>35</v>
      </c>
      <c r="I15" s="358"/>
      <c r="J15" s="341"/>
      <c r="K15" s="338"/>
      <c r="L15" s="341"/>
      <c r="M15" s="342"/>
      <c r="N15" s="341"/>
      <c r="O15" s="342"/>
      <c r="P15" s="341"/>
      <c r="Q15" s="342"/>
      <c r="R15" s="116"/>
    </row>
    <row r="16" spans="1:18" ht="9.75" customHeight="1">
      <c r="A16" s="359"/>
      <c r="B16" s="524"/>
      <c r="C16" s="527"/>
      <c r="D16" s="526"/>
      <c r="E16" s="531"/>
      <c r="F16" s="524"/>
      <c r="G16" s="527"/>
      <c r="H16" s="526"/>
      <c r="I16" s="358"/>
      <c r="J16" s="347"/>
      <c r="K16" s="348"/>
      <c r="L16" s="349"/>
      <c r="M16" s="350"/>
      <c r="N16" s="351"/>
      <c r="O16" s="350"/>
      <c r="P16" s="351"/>
      <c r="Q16" s="350"/>
      <c r="R16" s="82"/>
    </row>
    <row r="17" spans="1:18" ht="39" customHeight="1">
      <c r="A17" s="360"/>
      <c r="B17" s="532" t="str">
        <f>B14</f>
        <v>Turtles</v>
      </c>
      <c r="C17" s="533" t="s">
        <v>71</v>
      </c>
      <c r="D17" s="470" t="str">
        <f>N6</f>
        <v>M&amp;M</v>
      </c>
      <c r="E17" s="534"/>
      <c r="F17" s="532" t="str">
        <f>L6</f>
        <v>I'd Hit That</v>
      </c>
      <c r="G17" s="533" t="s">
        <v>71</v>
      </c>
      <c r="H17" s="470" t="str">
        <f>P6</f>
        <v>Vikings</v>
      </c>
      <c r="I17" s="361"/>
      <c r="J17" s="334">
        <v>0</v>
      </c>
      <c r="K17" s="335">
        <v>-14</v>
      </c>
      <c r="L17" s="354">
        <v>0</v>
      </c>
      <c r="M17" s="355">
        <v>-12</v>
      </c>
      <c r="N17" s="356">
        <v>2</v>
      </c>
      <c r="O17" s="355">
        <v>14</v>
      </c>
      <c r="P17" s="356">
        <v>2</v>
      </c>
      <c r="Q17" s="355">
        <v>12</v>
      </c>
      <c r="R17" s="91"/>
    </row>
    <row r="18" spans="1:18" ht="12.75" customHeight="1">
      <c r="A18" s="362" t="s">
        <v>73</v>
      </c>
      <c r="B18" s="338">
        <v>21</v>
      </c>
      <c r="C18" s="323"/>
      <c r="D18" s="339">
        <v>35</v>
      </c>
      <c r="E18" s="363"/>
      <c r="F18" s="338">
        <v>23</v>
      </c>
      <c r="G18" s="323"/>
      <c r="H18" s="339">
        <v>35</v>
      </c>
      <c r="I18" s="363"/>
      <c r="J18" s="341"/>
      <c r="K18" s="338"/>
      <c r="L18" s="341"/>
      <c r="M18" s="342"/>
      <c r="N18" s="341"/>
      <c r="O18" s="342"/>
      <c r="P18" s="341"/>
      <c r="Q18" s="342"/>
      <c r="R18" s="116"/>
    </row>
    <row r="19" spans="1:18" ht="9" customHeight="1">
      <c r="A19" s="364"/>
      <c r="B19" s="344"/>
      <c r="C19" s="346"/>
      <c r="D19" s="345"/>
      <c r="E19" s="363"/>
      <c r="F19" s="344"/>
      <c r="G19" s="346"/>
      <c r="H19" s="345"/>
      <c r="I19" s="363"/>
      <c r="J19" s="347"/>
      <c r="K19" s="348"/>
      <c r="L19" s="349"/>
      <c r="M19" s="350"/>
      <c r="N19" s="351"/>
      <c r="O19" s="350"/>
      <c r="P19" s="351"/>
      <c r="Q19" s="350"/>
      <c r="R19" s="82"/>
    </row>
    <row r="20" spans="1:18" ht="12.75" customHeight="1">
      <c r="A20" s="322"/>
      <c r="B20" s="323"/>
      <c r="C20" s="323"/>
      <c r="D20" s="323"/>
      <c r="E20" s="324"/>
      <c r="F20" s="323"/>
      <c r="G20" s="323"/>
      <c r="H20" s="323"/>
      <c r="I20" s="324"/>
      <c r="J20" s="365">
        <f>SUM(J11:J17)</f>
        <v>1</v>
      </c>
      <c r="K20" s="366">
        <f>SUM(K11:K17)</f>
        <v>-28</v>
      </c>
      <c r="L20" s="365">
        <f t="shared" ref="L20:Q20" si="0">SUM(L11:L17)</f>
        <v>1</v>
      </c>
      <c r="M20" s="366">
        <f t="shared" si="0"/>
        <v>-20</v>
      </c>
      <c r="N20" s="365">
        <f t="shared" si="0"/>
        <v>4</v>
      </c>
      <c r="O20" s="366">
        <f t="shared" si="0"/>
        <v>24</v>
      </c>
      <c r="P20" s="365">
        <f t="shared" si="0"/>
        <v>6</v>
      </c>
      <c r="Q20" s="366">
        <f t="shared" si="0"/>
        <v>28</v>
      </c>
      <c r="R20" s="82"/>
    </row>
    <row r="21" spans="1:18" ht="7.5" customHeight="1">
      <c r="A21" s="322"/>
      <c r="B21" s="323"/>
      <c r="C21" s="323"/>
      <c r="D21" s="323"/>
      <c r="E21" s="324"/>
      <c r="F21" s="323"/>
      <c r="G21" s="323"/>
      <c r="H21" s="367"/>
      <c r="I21" s="324"/>
      <c r="J21" s="368"/>
      <c r="K21" s="369"/>
      <c r="L21" s="368"/>
      <c r="M21" s="370"/>
      <c r="N21" s="368"/>
      <c r="O21" s="370"/>
      <c r="P21" s="368"/>
      <c r="Q21" s="370"/>
      <c r="R21" s="82"/>
    </row>
    <row r="22" spans="1:18" ht="6" customHeight="1">
      <c r="A22" s="322"/>
      <c r="B22" s="323"/>
      <c r="C22" s="323"/>
      <c r="D22" s="323"/>
      <c r="E22" s="324"/>
      <c r="F22" s="323"/>
      <c r="G22" s="323"/>
      <c r="H22" s="323"/>
      <c r="I22" s="324"/>
      <c r="J22" s="368"/>
      <c r="K22" s="369"/>
      <c r="L22" s="368"/>
      <c r="M22" s="370"/>
      <c r="N22" s="368"/>
      <c r="O22" s="370"/>
      <c r="P22" s="368"/>
      <c r="Q22" s="370"/>
      <c r="R22" s="82"/>
    </row>
    <row r="23" spans="1:18" ht="14.25" customHeight="1">
      <c r="A23" s="371"/>
      <c r="B23" s="372" t="s">
        <v>123</v>
      </c>
      <c r="C23" s="373" t="s">
        <v>71</v>
      </c>
      <c r="D23" s="374" t="s">
        <v>22</v>
      </c>
      <c r="E23" s="375"/>
      <c r="F23" s="372" t="s">
        <v>14</v>
      </c>
      <c r="G23" s="373" t="s">
        <v>71</v>
      </c>
      <c r="H23" s="374" t="s">
        <v>9</v>
      </c>
      <c r="I23" s="376"/>
      <c r="J23" s="347"/>
      <c r="K23" s="348"/>
      <c r="L23" s="349"/>
      <c r="M23" s="350"/>
      <c r="N23" s="351"/>
      <c r="O23" s="350"/>
      <c r="P23" s="351"/>
      <c r="Q23" s="350"/>
      <c r="R23" s="164"/>
    </row>
    <row r="24" spans="1:18" ht="21" customHeight="1">
      <c r="A24" s="377" t="s">
        <v>74</v>
      </c>
      <c r="B24" s="378" t="s">
        <v>75</v>
      </c>
      <c r="C24" s="323"/>
      <c r="D24" s="379" t="s">
        <v>76</v>
      </c>
      <c r="E24" s="380"/>
      <c r="F24" s="378" t="s">
        <v>77</v>
      </c>
      <c r="G24" s="323"/>
      <c r="H24" s="379" t="s">
        <v>78</v>
      </c>
      <c r="I24" s="380"/>
      <c r="J24" s="381">
        <v>0</v>
      </c>
      <c r="K24" s="382">
        <v>-15</v>
      </c>
      <c r="L24" s="383">
        <v>0</v>
      </c>
      <c r="M24" s="384">
        <v>-15</v>
      </c>
      <c r="N24" s="385">
        <v>2</v>
      </c>
      <c r="O24" s="384">
        <v>15</v>
      </c>
      <c r="P24" s="385">
        <v>2</v>
      </c>
      <c r="Q24" s="384">
        <v>15</v>
      </c>
      <c r="R24" s="82"/>
    </row>
    <row r="25" spans="1:18" ht="12.75" customHeight="1">
      <c r="A25" s="386"/>
      <c r="B25" s="344">
        <v>35</v>
      </c>
      <c r="C25" s="346"/>
      <c r="D25" s="345">
        <v>20</v>
      </c>
      <c r="E25" s="380"/>
      <c r="F25" s="344">
        <v>35</v>
      </c>
      <c r="G25" s="346"/>
      <c r="H25" s="345">
        <v>20</v>
      </c>
      <c r="I25" s="380"/>
      <c r="J25" s="387">
        <v>4</v>
      </c>
      <c r="K25" s="388"/>
      <c r="L25" s="389">
        <v>3</v>
      </c>
      <c r="M25" s="390"/>
      <c r="N25" s="391">
        <v>2</v>
      </c>
      <c r="O25" s="390"/>
      <c r="P25" s="391">
        <v>1</v>
      </c>
      <c r="Q25" s="390"/>
      <c r="R25" s="82"/>
    </row>
    <row r="26" spans="1:18" ht="3.75" customHeight="1">
      <c r="A26" s="536"/>
      <c r="B26" s="537"/>
      <c r="C26" s="537"/>
      <c r="D26" s="537"/>
      <c r="E26" s="538"/>
      <c r="F26" s="537"/>
      <c r="G26" s="537"/>
      <c r="H26" s="537"/>
      <c r="I26" s="538"/>
      <c r="J26" s="539"/>
      <c r="K26" s="539"/>
      <c r="L26" s="540"/>
      <c r="M26" s="537"/>
      <c r="N26" s="537"/>
      <c r="O26" s="537"/>
      <c r="P26" s="537"/>
      <c r="Q26" s="537"/>
      <c r="R26" s="541"/>
    </row>
    <row r="27" spans="1:18" ht="16.5" customHeight="1">
      <c r="A27" s="59"/>
      <c r="B27" s="60"/>
      <c r="C27" s="60"/>
      <c r="D27" s="60"/>
      <c r="E27" s="61"/>
      <c r="F27" s="62" t="str">
        <f>F1</f>
        <v xml:space="preserve"> L I G U E   D E   V O L L E Y -B A L L   VANIER</v>
      </c>
      <c r="G27" s="60"/>
      <c r="H27" s="60"/>
      <c r="I27" s="61"/>
      <c r="J27" s="63"/>
      <c r="K27" s="63"/>
      <c r="L27" s="64"/>
      <c r="M27" s="60"/>
      <c r="N27" s="60"/>
      <c r="O27" s="60"/>
      <c r="P27" s="60"/>
      <c r="Q27" s="60"/>
      <c r="R27" s="59"/>
    </row>
    <row r="28" spans="1:18" ht="27" customHeight="1">
      <c r="A28" s="65"/>
      <c r="B28" s="66"/>
      <c r="C28" s="66"/>
      <c r="D28" s="66"/>
      <c r="E28" s="67"/>
      <c r="F28" s="68" t="str">
        <f>F2</f>
        <v>45è édition: 2024-2025</v>
      </c>
      <c r="G28" s="66"/>
      <c r="H28" s="66"/>
      <c r="I28" s="67"/>
      <c r="J28" s="69"/>
      <c r="K28" s="69"/>
      <c r="L28" s="66"/>
      <c r="M28" s="66"/>
      <c r="N28" s="66"/>
      <c r="O28" s="66"/>
      <c r="P28" s="467" t="s">
        <v>100</v>
      </c>
      <c r="Q28" s="66"/>
      <c r="R28" s="65"/>
    </row>
    <row r="29" spans="1:18" ht="17.25" customHeight="1">
      <c r="A29" s="59"/>
      <c r="B29" s="60"/>
      <c r="C29" s="60"/>
      <c r="D29" s="60"/>
      <c r="E29" s="61"/>
      <c r="F29" s="63"/>
      <c r="G29" s="60"/>
      <c r="H29" s="60"/>
      <c r="I29" s="61"/>
      <c r="J29" s="60"/>
      <c r="K29" s="60"/>
      <c r="L29" s="65" t="s">
        <v>60</v>
      </c>
      <c r="M29" s="65"/>
      <c r="N29" s="60"/>
      <c r="O29" s="71">
        <v>1</v>
      </c>
      <c r="P29" s="72">
        <v>3</v>
      </c>
      <c r="Q29" s="73">
        <v>5</v>
      </c>
      <c r="R29" s="59"/>
    </row>
    <row r="30" spans="1:18" ht="16.5" customHeight="1">
      <c r="A30" s="59"/>
      <c r="B30" s="60"/>
      <c r="C30" s="60"/>
      <c r="D30" s="60"/>
      <c r="E30" s="61"/>
      <c r="F30" s="74" t="str">
        <f>F4</f>
        <v>Horaire du</v>
      </c>
      <c r="G30" s="668" t="str">
        <f>G4</f>
        <v>19-03-2025</v>
      </c>
      <c r="H30" s="669"/>
      <c r="I30" s="75"/>
      <c r="J30" s="63"/>
      <c r="K30" s="63"/>
      <c r="L30" s="60"/>
      <c r="M30" s="60"/>
      <c r="N30" s="76"/>
      <c r="O30" s="71">
        <v>2</v>
      </c>
      <c r="P30" s="72">
        <v>4</v>
      </c>
      <c r="Q30" s="73">
        <v>6</v>
      </c>
      <c r="R30" s="59"/>
    </row>
    <row r="31" spans="1:18" ht="24.75" customHeight="1">
      <c r="A31" s="65"/>
      <c r="B31" s="60"/>
      <c r="C31" s="66"/>
      <c r="D31" s="66"/>
      <c r="E31" s="67"/>
      <c r="F31" s="176" t="str">
        <f>D6</f>
        <v>2e semaine des playoffs</v>
      </c>
      <c r="G31" s="66"/>
      <c r="H31" s="66"/>
      <c r="I31" s="67"/>
      <c r="J31" s="686"/>
      <c r="K31" s="566"/>
      <c r="L31" s="686"/>
      <c r="M31" s="566"/>
      <c r="N31" s="686"/>
      <c r="O31" s="566"/>
      <c r="P31" s="686"/>
      <c r="Q31" s="566"/>
      <c r="R31" s="65"/>
    </row>
    <row r="32" spans="1:18" ht="13.5" customHeight="1">
      <c r="A32" s="547"/>
      <c r="B32" s="687" t="s">
        <v>103</v>
      </c>
      <c r="C32" s="652"/>
      <c r="D32" s="566"/>
      <c r="E32" s="184"/>
      <c r="F32" s="687" t="s">
        <v>104</v>
      </c>
      <c r="G32" s="652"/>
      <c r="H32" s="566"/>
      <c r="I32" s="179"/>
      <c r="J32" s="567"/>
      <c r="K32" s="568"/>
      <c r="L32" s="567"/>
      <c r="M32" s="568"/>
      <c r="N32" s="567"/>
      <c r="O32" s="568"/>
      <c r="P32" s="567"/>
      <c r="Q32" s="568"/>
      <c r="R32" s="658"/>
    </row>
    <row r="33" spans="1:25" ht="33.75" customHeight="1">
      <c r="A33" s="547"/>
      <c r="B33" s="664"/>
      <c r="C33" s="665"/>
      <c r="D33" s="666"/>
      <c r="E33" s="185"/>
      <c r="F33" s="664"/>
      <c r="G33" s="665"/>
      <c r="H33" s="666"/>
      <c r="I33" s="185"/>
      <c r="J33" s="270" t="s">
        <v>85</v>
      </c>
      <c r="K33" s="270" t="s">
        <v>86</v>
      </c>
      <c r="L33" s="270" t="s">
        <v>85</v>
      </c>
      <c r="M33" s="270" t="s">
        <v>86</v>
      </c>
      <c r="N33" s="270" t="s">
        <v>85</v>
      </c>
      <c r="O33" s="270" t="s">
        <v>86</v>
      </c>
      <c r="P33" s="270" t="s">
        <v>85</v>
      </c>
      <c r="Q33" s="270" t="s">
        <v>86</v>
      </c>
      <c r="R33" s="659"/>
      <c r="S33" s="44"/>
      <c r="T33" s="44"/>
      <c r="U33" s="44"/>
      <c r="V33" s="44"/>
      <c r="W33" s="44"/>
      <c r="X33" s="44"/>
      <c r="Y33" s="109" t="str">
        <f>'Playoff Day1'!BP89</f>
        <v>QQCM</v>
      </c>
    </row>
    <row r="34" spans="1:25" ht="39" customHeight="1">
      <c r="A34" s="186"/>
      <c r="B34" s="482" t="str">
        <f>Y33</f>
        <v>QQCM</v>
      </c>
      <c r="C34" s="483" t="s">
        <v>71</v>
      </c>
      <c r="D34" s="484" t="str">
        <f>Y34</f>
        <v>MBCREW</v>
      </c>
      <c r="E34" s="485"/>
      <c r="F34" s="482" t="str">
        <f>Y35</f>
        <v>Latinos</v>
      </c>
      <c r="G34" s="483" t="s">
        <v>71</v>
      </c>
      <c r="H34" s="484" t="str">
        <f>Y36</f>
        <v>C la faute à Rob</v>
      </c>
      <c r="I34" s="191"/>
      <c r="J34" s="682" t="s">
        <v>99</v>
      </c>
      <c r="K34" s="682"/>
      <c r="L34" s="682"/>
      <c r="M34" s="682"/>
      <c r="N34" s="682"/>
      <c r="O34" s="682"/>
      <c r="P34" s="682"/>
      <c r="Q34" s="682"/>
      <c r="R34" s="192"/>
      <c r="S34" s="44"/>
      <c r="T34" s="44"/>
      <c r="U34" s="44"/>
      <c r="V34" s="44"/>
      <c r="W34" s="44"/>
      <c r="X34" s="44"/>
      <c r="Y34" s="5" t="str">
        <f>'Playoff Day1'!BP95</f>
        <v>MBCREW</v>
      </c>
    </row>
    <row r="35" spans="1:25" ht="20.25" customHeight="1">
      <c r="A35" s="193" t="s">
        <v>7</v>
      </c>
      <c r="B35" s="486">
        <v>25</v>
      </c>
      <c r="C35" s="487"/>
      <c r="D35" s="488">
        <v>22</v>
      </c>
      <c r="E35" s="489"/>
      <c r="F35" s="486">
        <v>25</v>
      </c>
      <c r="G35" s="490"/>
      <c r="H35" s="488">
        <v>17</v>
      </c>
      <c r="I35" s="196"/>
      <c r="J35" s="682"/>
      <c r="K35" s="682"/>
      <c r="L35" s="682"/>
      <c r="M35" s="682"/>
      <c r="N35" s="682"/>
      <c r="O35" s="682"/>
      <c r="P35" s="682"/>
      <c r="Q35" s="682"/>
      <c r="R35" s="197"/>
      <c r="S35" s="44"/>
      <c r="T35" s="44"/>
      <c r="U35" s="44"/>
      <c r="V35" s="44"/>
      <c r="W35" s="44"/>
      <c r="X35" s="44"/>
      <c r="Y35" s="5" t="str">
        <f>'Playoff Day1'!BP143</f>
        <v>Latinos</v>
      </c>
    </row>
    <row r="36" spans="1:25" ht="18" customHeight="1">
      <c r="A36" s="198"/>
      <c r="B36" s="491"/>
      <c r="C36" s="492"/>
      <c r="D36" s="493"/>
      <c r="E36" s="489"/>
      <c r="F36" s="491"/>
      <c r="G36" s="494"/>
      <c r="H36" s="493"/>
      <c r="I36" s="196"/>
      <c r="J36" s="682"/>
      <c r="K36" s="682"/>
      <c r="L36" s="682"/>
      <c r="M36" s="682"/>
      <c r="N36" s="682"/>
      <c r="O36" s="682"/>
      <c r="P36" s="682"/>
      <c r="Q36" s="682"/>
      <c r="R36" s="203"/>
      <c r="S36" s="44"/>
      <c r="T36" s="44"/>
      <c r="U36" s="44"/>
      <c r="V36" s="44"/>
      <c r="W36" s="44"/>
      <c r="X36" s="44"/>
      <c r="Y36" s="109" t="str">
        <f>'Playoff Day1'!BP149</f>
        <v>C la faute à Rob</v>
      </c>
    </row>
    <row r="37" spans="1:25" ht="39" customHeight="1">
      <c r="A37" s="204"/>
      <c r="B37" s="495" t="str">
        <f>B34</f>
        <v>QQCM</v>
      </c>
      <c r="C37" s="496" t="s">
        <v>71</v>
      </c>
      <c r="D37" s="497" t="str">
        <f>D34</f>
        <v>MBCREW</v>
      </c>
      <c r="E37" s="498"/>
      <c r="F37" s="495" t="str">
        <f>F34</f>
        <v>Latinos</v>
      </c>
      <c r="G37" s="496" t="s">
        <v>71</v>
      </c>
      <c r="H37" s="497" t="str">
        <f>H34</f>
        <v>C la faute à Rob</v>
      </c>
      <c r="I37" s="208"/>
      <c r="J37" s="682"/>
      <c r="K37" s="682"/>
      <c r="L37" s="682"/>
      <c r="M37" s="682"/>
      <c r="N37" s="682"/>
      <c r="O37" s="682"/>
      <c r="P37" s="682"/>
      <c r="Q37" s="682"/>
      <c r="R37" s="209"/>
      <c r="S37" s="44"/>
      <c r="T37" s="44"/>
      <c r="U37" s="44"/>
      <c r="V37" s="44"/>
      <c r="W37" s="44"/>
      <c r="X37" s="44"/>
      <c r="Y37" s="44"/>
    </row>
    <row r="38" spans="1:25" ht="20.25" customHeight="1">
      <c r="A38" s="210" t="s">
        <v>72</v>
      </c>
      <c r="B38" s="486">
        <v>25</v>
      </c>
      <c r="C38" s="490"/>
      <c r="D38" s="488">
        <v>16</v>
      </c>
      <c r="E38" s="499"/>
      <c r="F38" s="486">
        <v>25</v>
      </c>
      <c r="G38" s="490"/>
      <c r="H38" s="488">
        <v>22</v>
      </c>
      <c r="I38" s="211"/>
      <c r="J38" s="682"/>
      <c r="K38" s="682"/>
      <c r="L38" s="682"/>
      <c r="M38" s="682"/>
      <c r="N38" s="682"/>
      <c r="O38" s="682"/>
      <c r="P38" s="682"/>
      <c r="Q38" s="682"/>
      <c r="R38" s="212"/>
      <c r="S38" s="44"/>
      <c r="T38" s="44"/>
      <c r="U38" s="44"/>
      <c r="V38" s="44"/>
      <c r="W38" s="44"/>
      <c r="X38" s="44"/>
      <c r="Y38" s="44"/>
    </row>
    <row r="39" spans="1:25" ht="18" customHeight="1">
      <c r="A39" s="213"/>
      <c r="B39" s="491"/>
      <c r="C39" s="494"/>
      <c r="D39" s="493"/>
      <c r="E39" s="499"/>
      <c r="F39" s="491"/>
      <c r="G39" s="494"/>
      <c r="H39" s="493"/>
      <c r="I39" s="211"/>
      <c r="J39" s="682"/>
      <c r="K39" s="682"/>
      <c r="L39" s="682"/>
      <c r="M39" s="682"/>
      <c r="N39" s="682"/>
      <c r="O39" s="682"/>
      <c r="P39" s="682"/>
      <c r="Q39" s="682"/>
      <c r="R39" s="177"/>
      <c r="S39" s="44"/>
      <c r="T39" s="44"/>
      <c r="U39" s="44"/>
      <c r="V39" s="44"/>
      <c r="W39" s="44"/>
      <c r="X39" s="44"/>
      <c r="Y39" s="44"/>
    </row>
    <row r="40" spans="1:25" ht="39" customHeight="1">
      <c r="A40" s="214"/>
      <c r="B40" s="500" t="str">
        <f>B37</f>
        <v>QQCM</v>
      </c>
      <c r="C40" s="501" t="s">
        <v>71</v>
      </c>
      <c r="D40" s="502" t="str">
        <f>D37</f>
        <v>MBCREW</v>
      </c>
      <c r="E40" s="503"/>
      <c r="F40" s="500" t="str">
        <f>F37</f>
        <v>Latinos</v>
      </c>
      <c r="G40" s="501" t="s">
        <v>71</v>
      </c>
      <c r="H40" s="502" t="str">
        <f>H37</f>
        <v>C la faute à Rob</v>
      </c>
      <c r="I40" s="218"/>
      <c r="J40" s="682"/>
      <c r="K40" s="682"/>
      <c r="L40" s="682"/>
      <c r="M40" s="682"/>
      <c r="N40" s="682"/>
      <c r="O40" s="682"/>
      <c r="P40" s="682"/>
      <c r="Q40" s="682"/>
      <c r="R40" s="209"/>
      <c r="S40" s="44"/>
      <c r="T40" s="44"/>
      <c r="U40" s="44"/>
      <c r="V40" s="44"/>
      <c r="W40" s="44"/>
      <c r="X40" s="44"/>
      <c r="Y40" s="44"/>
    </row>
    <row r="41" spans="1:25" ht="20.25" customHeight="1">
      <c r="A41" s="219" t="s">
        <v>73</v>
      </c>
      <c r="B41" s="486">
        <v>23</v>
      </c>
      <c r="C41" s="490"/>
      <c r="D41" s="488">
        <v>25</v>
      </c>
      <c r="E41" s="504"/>
      <c r="F41" s="486">
        <v>22</v>
      </c>
      <c r="G41" s="490"/>
      <c r="H41" s="488">
        <v>25</v>
      </c>
      <c r="I41" s="220"/>
      <c r="J41" s="682"/>
      <c r="K41" s="682"/>
      <c r="L41" s="682"/>
      <c r="M41" s="682"/>
      <c r="N41" s="682"/>
      <c r="O41" s="682"/>
      <c r="P41" s="682"/>
      <c r="Q41" s="682"/>
      <c r="R41" s="212"/>
      <c r="S41" s="44"/>
      <c r="T41" s="44"/>
      <c r="U41" s="44"/>
      <c r="V41" s="44"/>
      <c r="W41" s="44"/>
      <c r="X41" s="44"/>
      <c r="Y41" s="44"/>
    </row>
    <row r="42" spans="1:25" ht="25.5" customHeight="1">
      <c r="A42" s="221"/>
      <c r="B42" s="491"/>
      <c r="C42" s="494"/>
      <c r="D42" s="493"/>
      <c r="E42" s="504"/>
      <c r="F42" s="491"/>
      <c r="G42" s="494"/>
      <c r="H42" s="493"/>
      <c r="I42" s="220"/>
      <c r="J42" s="682"/>
      <c r="K42" s="682"/>
      <c r="L42" s="682"/>
      <c r="M42" s="682"/>
      <c r="N42" s="682"/>
      <c r="O42" s="682"/>
      <c r="P42" s="682"/>
      <c r="Q42" s="682"/>
      <c r="R42" s="177"/>
      <c r="S42" s="44"/>
      <c r="T42" s="44"/>
      <c r="U42" s="44"/>
      <c r="V42" s="44"/>
      <c r="W42" s="44"/>
      <c r="X42" s="44"/>
      <c r="Y42" s="44"/>
    </row>
    <row r="43" spans="1:25" ht="35.25" customHeight="1">
      <c r="A43" s="222"/>
      <c r="B43" s="505" t="str">
        <f>B40</f>
        <v>QQCM</v>
      </c>
      <c r="C43" s="506" t="s">
        <v>71</v>
      </c>
      <c r="D43" s="507" t="str">
        <f>D40</f>
        <v>MBCREW</v>
      </c>
      <c r="E43" s="508"/>
      <c r="F43" s="505" t="str">
        <f>F40</f>
        <v>Latinos</v>
      </c>
      <c r="G43" s="506" t="s">
        <v>71</v>
      </c>
      <c r="H43" s="507" t="str">
        <f>H40</f>
        <v>C la faute à Rob</v>
      </c>
      <c r="I43" s="227"/>
      <c r="J43" s="228" t="s">
        <v>81</v>
      </c>
      <c r="K43" s="229"/>
      <c r="L43" s="230"/>
      <c r="M43" s="231"/>
      <c r="N43" s="232"/>
      <c r="O43" s="231"/>
      <c r="P43" s="232"/>
      <c r="Q43" s="233"/>
      <c r="R43" s="234"/>
      <c r="S43" s="44"/>
      <c r="T43" s="44"/>
      <c r="U43" s="44"/>
      <c r="V43" s="44"/>
      <c r="W43" s="44"/>
      <c r="X43" s="44"/>
      <c r="Y43" s="44"/>
    </row>
    <row r="44" spans="1:25" ht="17.25" customHeight="1">
      <c r="A44" s="235" t="s">
        <v>74</v>
      </c>
      <c r="B44" s="509">
        <v>25</v>
      </c>
      <c r="C44" s="490"/>
      <c r="D44" s="510">
        <v>15</v>
      </c>
      <c r="E44" s="511"/>
      <c r="F44" s="509">
        <v>23</v>
      </c>
      <c r="G44" s="490"/>
      <c r="H44" s="510">
        <v>25</v>
      </c>
      <c r="I44" s="238"/>
      <c r="J44" s="239"/>
      <c r="K44" s="239"/>
      <c r="L44" s="239"/>
      <c r="M44" s="239"/>
      <c r="N44" s="239"/>
      <c r="O44" s="239"/>
      <c r="P44" s="239"/>
      <c r="Q44" s="239"/>
      <c r="R44" s="177"/>
      <c r="S44" s="44"/>
      <c r="T44" s="44"/>
      <c r="U44" s="44"/>
      <c r="V44" s="44"/>
      <c r="W44" s="44"/>
      <c r="X44" s="44"/>
      <c r="Y44" s="44"/>
    </row>
    <row r="45" spans="1:25" ht="8.25" customHeight="1">
      <c r="A45" s="240"/>
      <c r="B45" s="491"/>
      <c r="C45" s="494"/>
      <c r="D45" s="493"/>
      <c r="E45" s="511"/>
      <c r="F45" s="491"/>
      <c r="G45" s="494"/>
      <c r="H45" s="493"/>
      <c r="I45" s="238"/>
      <c r="J45" s="239"/>
      <c r="K45" s="239"/>
      <c r="L45" s="241"/>
      <c r="M45" s="178"/>
      <c r="N45" s="178"/>
      <c r="O45" s="178"/>
      <c r="P45" s="178"/>
      <c r="Q45" s="178"/>
      <c r="R45" s="177"/>
      <c r="S45" s="242"/>
      <c r="T45" s="242"/>
      <c r="U45" s="242"/>
      <c r="V45" s="242"/>
      <c r="W45" s="242"/>
      <c r="X45" s="242"/>
      <c r="Y45" s="242"/>
    </row>
    <row r="46" spans="1:25" ht="39" customHeight="1">
      <c r="A46" s="243"/>
      <c r="B46" s="512" t="str">
        <f>B43</f>
        <v>QQCM</v>
      </c>
      <c r="C46" s="513" t="s">
        <v>71</v>
      </c>
      <c r="D46" s="514" t="str">
        <f>D43</f>
        <v>MBCREW</v>
      </c>
      <c r="E46" s="515"/>
      <c r="F46" s="512" t="str">
        <f>F43</f>
        <v>Latinos</v>
      </c>
      <c r="G46" s="513" t="s">
        <v>71</v>
      </c>
      <c r="H46" s="514" t="str">
        <f>H43</f>
        <v>C la faute à Rob</v>
      </c>
      <c r="I46" s="248"/>
      <c r="J46" s="249" t="s">
        <v>82</v>
      </c>
      <c r="K46" s="250"/>
      <c r="L46" s="251"/>
      <c r="M46" s="252"/>
      <c r="N46" s="253"/>
      <c r="O46" s="252"/>
      <c r="P46" s="253"/>
      <c r="Q46" s="254"/>
      <c r="R46" s="234"/>
      <c r="S46" s="44"/>
      <c r="T46" s="44"/>
      <c r="U46" s="44"/>
      <c r="V46" s="44"/>
      <c r="W46" s="44"/>
      <c r="X46" s="44"/>
      <c r="Y46" s="44"/>
    </row>
    <row r="47" spans="1:25" ht="20.25" customHeight="1">
      <c r="A47" s="255" t="s">
        <v>83</v>
      </c>
      <c r="B47" s="236"/>
      <c r="C47" s="178"/>
      <c r="D47" s="237"/>
      <c r="E47" s="256"/>
      <c r="F47" s="236">
        <v>25</v>
      </c>
      <c r="G47" s="178"/>
      <c r="H47" s="237">
        <v>11</v>
      </c>
      <c r="I47" s="257"/>
      <c r="J47" s="239"/>
      <c r="K47" s="239"/>
      <c r="L47" s="241"/>
      <c r="M47" s="178"/>
      <c r="N47" s="178"/>
      <c r="O47" s="178"/>
      <c r="P47" s="178"/>
      <c r="Q47" s="178"/>
      <c r="R47" s="177"/>
      <c r="S47" s="44"/>
      <c r="T47" s="44"/>
      <c r="U47" s="44"/>
      <c r="V47" s="44"/>
      <c r="W47" s="44"/>
      <c r="X47" s="44"/>
      <c r="Y47" s="44"/>
    </row>
    <row r="48" spans="1:25" ht="3" customHeight="1">
      <c r="A48" s="258"/>
      <c r="B48" s="199"/>
      <c r="C48" s="202"/>
      <c r="D48" s="201"/>
      <c r="E48" s="256"/>
      <c r="F48" s="199"/>
      <c r="G48" s="202"/>
      <c r="H48" s="201"/>
      <c r="I48" s="257"/>
      <c r="J48" s="239"/>
      <c r="K48" s="239"/>
      <c r="L48" s="241"/>
      <c r="M48" s="178"/>
      <c r="N48" s="178"/>
      <c r="O48" s="178"/>
      <c r="P48" s="178"/>
      <c r="Q48" s="178"/>
      <c r="R48" s="177"/>
      <c r="S48" s="242"/>
      <c r="T48" s="242"/>
      <c r="U48" s="242"/>
      <c r="V48" s="242"/>
      <c r="W48" s="242"/>
      <c r="X48" s="242"/>
      <c r="Y48" s="242"/>
    </row>
    <row r="49" spans="1:24" ht="25.5" customHeight="1">
      <c r="A49" s="59"/>
      <c r="B49" s="60"/>
      <c r="C49" s="60"/>
      <c r="D49" s="60"/>
      <c r="E49" s="61"/>
      <c r="F49" s="62" t="str">
        <f t="shared" ref="F49:F50" si="1">F27</f>
        <v xml:space="preserve"> L I G U E   D E   V O L L E Y -B A L L   VANIER</v>
      </c>
      <c r="G49" s="60"/>
      <c r="H49" s="60"/>
      <c r="I49" s="61"/>
      <c r="J49" s="63"/>
      <c r="K49" s="63"/>
      <c r="L49" s="64"/>
      <c r="M49" s="60"/>
      <c r="N49" s="60"/>
      <c r="O49" s="60"/>
      <c r="P49" s="60"/>
      <c r="Q49" s="60"/>
      <c r="R49" s="59"/>
      <c r="S49" s="8"/>
      <c r="T49" s="8"/>
      <c r="U49" s="8"/>
      <c r="V49" s="8"/>
      <c r="W49" s="8"/>
      <c r="X49" s="8"/>
    </row>
    <row r="50" spans="1:24" ht="18" customHeight="1">
      <c r="A50" s="259"/>
      <c r="B50" s="66"/>
      <c r="C50" s="66"/>
      <c r="D50" s="66"/>
      <c r="E50" s="260"/>
      <c r="F50" s="68" t="str">
        <f t="shared" si="1"/>
        <v>45è édition: 2024-2025</v>
      </c>
      <c r="G50" s="66"/>
      <c r="H50" s="66"/>
      <c r="I50" s="260"/>
      <c r="J50" s="69"/>
      <c r="K50" s="69"/>
      <c r="L50" s="66"/>
      <c r="M50" s="66"/>
      <c r="N50" s="66"/>
      <c r="O50" s="66"/>
      <c r="P50" s="467" t="s">
        <v>100</v>
      </c>
      <c r="Q50" s="66"/>
      <c r="R50" s="65"/>
      <c r="S50" s="8"/>
      <c r="T50" s="8"/>
      <c r="U50" s="8"/>
      <c r="V50" s="8"/>
      <c r="W50" s="8"/>
      <c r="X50" s="8"/>
    </row>
    <row r="51" spans="1:24" ht="21.75" customHeight="1">
      <c r="A51" s="59"/>
      <c r="B51" s="60"/>
      <c r="C51" s="60"/>
      <c r="D51" s="60"/>
      <c r="E51" s="61"/>
      <c r="F51" s="63"/>
      <c r="G51" s="60"/>
      <c r="H51" s="60"/>
      <c r="I51" s="61"/>
      <c r="J51" s="60"/>
      <c r="K51" s="60"/>
      <c r="L51" s="65" t="s">
        <v>60</v>
      </c>
      <c r="M51" s="65"/>
      <c r="N51" s="60"/>
      <c r="O51" s="71">
        <v>1</v>
      </c>
      <c r="P51" s="72">
        <v>3</v>
      </c>
      <c r="Q51" s="73">
        <v>5</v>
      </c>
      <c r="R51" s="59"/>
      <c r="S51" s="8"/>
      <c r="T51" s="8"/>
      <c r="U51" s="8"/>
      <c r="V51" s="8"/>
      <c r="W51" s="8"/>
      <c r="X51" s="8"/>
    </row>
    <row r="52" spans="1:24" ht="22.5" customHeight="1">
      <c r="A52" s="59"/>
      <c r="B52" s="60"/>
      <c r="C52" s="60"/>
      <c r="D52" s="60"/>
      <c r="E52" s="61"/>
      <c r="F52" s="74" t="str">
        <f>F30</f>
        <v>Horaire du</v>
      </c>
      <c r="G52" s="668" t="str">
        <f>G4</f>
        <v>19-03-2025</v>
      </c>
      <c r="H52" s="669"/>
      <c r="I52" s="75"/>
      <c r="J52" s="63"/>
      <c r="K52" s="63"/>
      <c r="L52" s="60"/>
      <c r="M52" s="60"/>
      <c r="N52" s="76"/>
      <c r="O52" s="71">
        <v>2</v>
      </c>
      <c r="P52" s="72">
        <v>4</v>
      </c>
      <c r="Q52" s="73">
        <v>6</v>
      </c>
      <c r="R52" s="59"/>
      <c r="S52" s="8"/>
      <c r="T52" s="8"/>
      <c r="U52" s="8"/>
      <c r="V52" s="8"/>
      <c r="W52" s="8"/>
      <c r="X52" s="8"/>
    </row>
    <row r="53" spans="1:24" ht="3" customHeight="1">
      <c r="A53" s="65"/>
      <c r="B53" s="77"/>
      <c r="C53" s="66"/>
      <c r="D53" s="78"/>
      <c r="E53" s="67"/>
      <c r="F53" s="79"/>
      <c r="G53" s="66"/>
      <c r="H53" s="66"/>
      <c r="I53" s="67"/>
      <c r="J53" s="69"/>
      <c r="K53" s="69"/>
      <c r="L53" s="80"/>
      <c r="M53" s="670"/>
      <c r="N53" s="669"/>
      <c r="O53" s="69"/>
      <c r="P53" s="69"/>
      <c r="Q53" s="69"/>
      <c r="R53" s="65"/>
      <c r="S53" s="8"/>
      <c r="T53" s="8"/>
      <c r="U53" s="8"/>
      <c r="V53" s="8"/>
      <c r="W53" s="8"/>
      <c r="X53" s="8"/>
    </row>
    <row r="54" spans="1:24" ht="21.75" customHeight="1">
      <c r="A54" s="392"/>
      <c r="B54" s="60"/>
      <c r="C54" s="393"/>
      <c r="D54" s="393"/>
      <c r="E54" s="394"/>
      <c r="F54" s="176" t="str">
        <f>D6</f>
        <v>2e semaine des playoffs</v>
      </c>
      <c r="G54" s="393"/>
      <c r="H54" s="393"/>
      <c r="I54" s="394"/>
      <c r="J54" s="683"/>
      <c r="K54" s="566"/>
      <c r="L54" s="683"/>
      <c r="M54" s="566"/>
      <c r="N54" s="683"/>
      <c r="O54" s="566"/>
      <c r="P54" s="683"/>
      <c r="Q54" s="566"/>
      <c r="R54" s="65"/>
      <c r="S54" s="8"/>
      <c r="T54" s="8"/>
      <c r="U54" s="8"/>
      <c r="V54" s="8"/>
      <c r="W54" s="8"/>
      <c r="X54" s="8"/>
    </row>
    <row r="55" spans="1:24" ht="13.5" customHeight="1">
      <c r="A55" s="547"/>
      <c r="B55" s="684" t="s">
        <v>105</v>
      </c>
      <c r="C55" s="652"/>
      <c r="D55" s="566"/>
      <c r="E55" s="399"/>
      <c r="F55" s="684" t="s">
        <v>106</v>
      </c>
      <c r="G55" s="652"/>
      <c r="H55" s="566"/>
      <c r="I55" s="397"/>
      <c r="J55" s="567"/>
      <c r="K55" s="568"/>
      <c r="L55" s="567"/>
      <c r="M55" s="568"/>
      <c r="N55" s="567"/>
      <c r="O55" s="568"/>
      <c r="P55" s="567"/>
      <c r="Q55" s="568"/>
      <c r="R55" s="658"/>
      <c r="S55" s="13"/>
      <c r="T55" s="13"/>
      <c r="U55" s="13"/>
      <c r="V55" s="13"/>
      <c r="W55" s="13"/>
      <c r="X55" s="13"/>
    </row>
    <row r="56" spans="1:24" ht="33.75" customHeight="1">
      <c r="A56" s="547"/>
      <c r="B56" s="664"/>
      <c r="C56" s="665"/>
      <c r="D56" s="666"/>
      <c r="E56" s="394"/>
      <c r="F56" s="664"/>
      <c r="G56" s="665"/>
      <c r="H56" s="666"/>
      <c r="I56" s="394"/>
      <c r="J56" s="400"/>
      <c r="K56" s="400"/>
      <c r="L56" s="400"/>
      <c r="M56" s="400"/>
      <c r="N56" s="400"/>
      <c r="O56" s="400"/>
      <c r="P56" s="400"/>
      <c r="Q56" s="400"/>
      <c r="R56" s="659"/>
      <c r="S56" s="13"/>
      <c r="T56" s="13"/>
      <c r="U56" s="13"/>
      <c r="V56" s="13"/>
      <c r="W56" s="13"/>
      <c r="X56" s="13"/>
    </row>
    <row r="57" spans="1:24" ht="39" customHeight="1">
      <c r="A57" s="401"/>
      <c r="B57" s="471" t="str">
        <f>X57</f>
        <v>Yonnex</v>
      </c>
      <c r="C57" s="402" t="s">
        <v>71</v>
      </c>
      <c r="D57" s="477" t="str">
        <f>X58</f>
        <v>BRENT</v>
      </c>
      <c r="E57" s="403"/>
      <c r="F57" s="471" t="str">
        <f>X59</f>
        <v>PJJJ</v>
      </c>
      <c r="G57" s="402" t="s">
        <v>71</v>
      </c>
      <c r="H57" s="477" t="str">
        <f>X60</f>
        <v>Dark Banana</v>
      </c>
      <c r="I57" s="404"/>
      <c r="J57" s="681" t="str">
        <f>J34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57" s="650"/>
      <c r="L57" s="650"/>
      <c r="M57" s="650"/>
      <c r="N57" s="650"/>
      <c r="O57" s="650"/>
      <c r="P57" s="650"/>
      <c r="Q57" s="650"/>
      <c r="R57" s="276"/>
      <c r="S57" s="13"/>
      <c r="T57" s="13"/>
      <c r="U57" s="13"/>
      <c r="V57" s="13"/>
      <c r="W57" s="13"/>
      <c r="X57" s="44" t="str">
        <f>'Playoff Day1'!BP125</f>
        <v>Yonnex</v>
      </c>
    </row>
    <row r="58" spans="1:24" ht="20.25" customHeight="1">
      <c r="A58" s="405" t="s">
        <v>7</v>
      </c>
      <c r="B58" s="406">
        <v>25</v>
      </c>
      <c r="C58" s="395"/>
      <c r="D58" s="407">
        <v>20</v>
      </c>
      <c r="E58" s="408"/>
      <c r="F58" s="406">
        <v>22</v>
      </c>
      <c r="G58" s="396"/>
      <c r="H58" s="407">
        <v>25</v>
      </c>
      <c r="I58" s="408"/>
      <c r="J58" s="650"/>
      <c r="K58" s="650"/>
      <c r="L58" s="650"/>
      <c r="M58" s="650"/>
      <c r="N58" s="650"/>
      <c r="O58" s="650"/>
      <c r="P58" s="650"/>
      <c r="Q58" s="650"/>
      <c r="R58" s="281"/>
      <c r="S58" s="13"/>
      <c r="T58" s="13"/>
      <c r="U58" s="13"/>
      <c r="V58" s="13"/>
      <c r="W58" s="13"/>
      <c r="X58" s="44" t="str">
        <f>'Playoff Day1'!BP131</f>
        <v>BRENT</v>
      </c>
    </row>
    <row r="59" spans="1:24" ht="18" customHeight="1">
      <c r="A59" s="409"/>
      <c r="B59" s="410"/>
      <c r="C59" s="411"/>
      <c r="D59" s="412"/>
      <c r="E59" s="408"/>
      <c r="F59" s="410"/>
      <c r="G59" s="413"/>
      <c r="H59" s="412"/>
      <c r="I59" s="408"/>
      <c r="J59" s="650"/>
      <c r="K59" s="650"/>
      <c r="L59" s="650"/>
      <c r="M59" s="650"/>
      <c r="N59" s="650"/>
      <c r="O59" s="650"/>
      <c r="P59" s="650"/>
      <c r="Q59" s="650"/>
      <c r="R59" s="261"/>
      <c r="S59" s="13"/>
      <c r="T59" s="13"/>
      <c r="U59" s="13"/>
      <c r="V59" s="13"/>
      <c r="W59" s="13"/>
      <c r="X59" s="44" t="str">
        <f>'Playoff Day1'!BP107</f>
        <v>PJJJ</v>
      </c>
    </row>
    <row r="60" spans="1:24" ht="39" customHeight="1">
      <c r="A60" s="414"/>
      <c r="B60" s="472" t="str">
        <f>B57</f>
        <v>Yonnex</v>
      </c>
      <c r="C60" s="415" t="s">
        <v>71</v>
      </c>
      <c r="D60" s="478" t="str">
        <f>D57</f>
        <v>BRENT</v>
      </c>
      <c r="E60" s="416"/>
      <c r="F60" s="472" t="str">
        <f>F57</f>
        <v>PJJJ</v>
      </c>
      <c r="G60" s="415" t="s">
        <v>71</v>
      </c>
      <c r="H60" s="478" t="str">
        <f>H57</f>
        <v>Dark Banana</v>
      </c>
      <c r="I60" s="417"/>
      <c r="J60" s="650"/>
      <c r="K60" s="650"/>
      <c r="L60" s="650"/>
      <c r="M60" s="650"/>
      <c r="N60" s="650"/>
      <c r="O60" s="650"/>
      <c r="P60" s="650"/>
      <c r="Q60" s="650"/>
      <c r="R60" s="276"/>
      <c r="S60" s="13"/>
      <c r="T60" s="13"/>
      <c r="U60" s="13"/>
      <c r="V60" s="13"/>
      <c r="W60" s="13"/>
      <c r="X60" s="44" t="str">
        <f>'Playoff Day1'!BP113</f>
        <v>Dark Banana</v>
      </c>
    </row>
    <row r="61" spans="1:24" ht="20.25" customHeight="1">
      <c r="A61" s="418" t="s">
        <v>72</v>
      </c>
      <c r="B61" s="406">
        <v>25</v>
      </c>
      <c r="C61" s="396"/>
      <c r="D61" s="407">
        <v>18</v>
      </c>
      <c r="E61" s="419"/>
      <c r="F61" s="406">
        <v>25</v>
      </c>
      <c r="G61" s="396"/>
      <c r="H61" s="407">
        <v>23</v>
      </c>
      <c r="I61" s="419"/>
      <c r="J61" s="650"/>
      <c r="K61" s="650"/>
      <c r="L61" s="650"/>
      <c r="M61" s="650"/>
      <c r="N61" s="650"/>
      <c r="O61" s="650"/>
      <c r="P61" s="650"/>
      <c r="Q61" s="650"/>
      <c r="R61" s="281"/>
      <c r="S61" s="13"/>
      <c r="T61" s="13"/>
      <c r="U61" s="13"/>
      <c r="V61" s="13"/>
      <c r="W61" s="13"/>
      <c r="X61" s="13"/>
    </row>
    <row r="62" spans="1:24" ht="18" customHeight="1">
      <c r="A62" s="420"/>
      <c r="B62" s="410"/>
      <c r="C62" s="413"/>
      <c r="D62" s="412"/>
      <c r="E62" s="419"/>
      <c r="F62" s="410"/>
      <c r="G62" s="413"/>
      <c r="H62" s="412"/>
      <c r="I62" s="419"/>
      <c r="J62" s="650"/>
      <c r="K62" s="650"/>
      <c r="L62" s="650"/>
      <c r="M62" s="650"/>
      <c r="N62" s="650"/>
      <c r="O62" s="650"/>
      <c r="P62" s="650"/>
      <c r="Q62" s="650"/>
      <c r="R62" s="261"/>
      <c r="S62" s="13"/>
      <c r="T62" s="13"/>
      <c r="U62" s="13"/>
      <c r="V62" s="13"/>
      <c r="W62" s="13"/>
      <c r="X62" s="13"/>
    </row>
    <row r="63" spans="1:24" ht="39" customHeight="1">
      <c r="A63" s="421"/>
      <c r="B63" s="473" t="str">
        <f>B60</f>
        <v>Yonnex</v>
      </c>
      <c r="C63" s="422" t="s">
        <v>71</v>
      </c>
      <c r="D63" s="479" t="str">
        <f>D60</f>
        <v>BRENT</v>
      </c>
      <c r="E63" s="423"/>
      <c r="F63" s="473" t="str">
        <f>F60</f>
        <v>PJJJ</v>
      </c>
      <c r="G63" s="422" t="s">
        <v>71</v>
      </c>
      <c r="H63" s="479" t="str">
        <f>H60</f>
        <v>Dark Banana</v>
      </c>
      <c r="I63" s="424"/>
      <c r="J63" s="650"/>
      <c r="K63" s="650"/>
      <c r="L63" s="650"/>
      <c r="M63" s="650"/>
      <c r="N63" s="650"/>
      <c r="O63" s="650"/>
      <c r="P63" s="650"/>
      <c r="Q63" s="650"/>
      <c r="R63" s="276"/>
      <c r="S63" s="13"/>
      <c r="T63" s="13"/>
      <c r="U63" s="13"/>
      <c r="V63" s="13"/>
      <c r="W63" s="13"/>
      <c r="X63" s="13"/>
    </row>
    <row r="64" spans="1:24" ht="20.25" customHeight="1">
      <c r="A64" s="425" t="s">
        <v>73</v>
      </c>
      <c r="B64" s="406">
        <v>25</v>
      </c>
      <c r="C64" s="396"/>
      <c r="D64" s="407">
        <v>17</v>
      </c>
      <c r="E64" s="426"/>
      <c r="F64" s="406">
        <v>25</v>
      </c>
      <c r="G64" s="396"/>
      <c r="H64" s="407">
        <v>19</v>
      </c>
      <c r="I64" s="426"/>
      <c r="J64" s="650"/>
      <c r="K64" s="650"/>
      <c r="L64" s="650"/>
      <c r="M64" s="650"/>
      <c r="N64" s="650"/>
      <c r="O64" s="650"/>
      <c r="P64" s="650"/>
      <c r="Q64" s="650"/>
      <c r="R64" s="281"/>
      <c r="S64" s="13"/>
      <c r="T64" s="13"/>
      <c r="U64" s="13"/>
      <c r="V64" s="13"/>
      <c r="W64" s="13"/>
      <c r="X64" s="13"/>
    </row>
    <row r="65" spans="1:17" ht="18" customHeight="1">
      <c r="A65" s="427"/>
      <c r="B65" s="410"/>
      <c r="C65" s="413"/>
      <c r="D65" s="412"/>
      <c r="E65" s="426"/>
      <c r="F65" s="410"/>
      <c r="G65" s="413"/>
      <c r="H65" s="412"/>
      <c r="I65" s="426"/>
      <c r="J65" s="650"/>
      <c r="K65" s="650"/>
      <c r="L65" s="650"/>
      <c r="M65" s="650"/>
      <c r="N65" s="650"/>
      <c r="O65" s="650"/>
      <c r="P65" s="650"/>
      <c r="Q65" s="650"/>
    </row>
    <row r="66" spans="1:17" ht="39" customHeight="1">
      <c r="A66" s="428"/>
      <c r="B66" s="474" t="str">
        <f>B63</f>
        <v>Yonnex</v>
      </c>
      <c r="C66" s="429" t="s">
        <v>71</v>
      </c>
      <c r="D66" s="480" t="str">
        <f>D63</f>
        <v>BRENT</v>
      </c>
      <c r="E66" s="430"/>
      <c r="F66" s="474" t="str">
        <f>F63</f>
        <v>PJJJ</v>
      </c>
      <c r="G66" s="429" t="s">
        <v>71</v>
      </c>
      <c r="H66" s="480" t="str">
        <f>H63</f>
        <v>Dark Banana</v>
      </c>
      <c r="I66" s="431"/>
      <c r="J66" s="432" t="s">
        <v>81</v>
      </c>
      <c r="K66" s="433"/>
      <c r="L66" s="434"/>
      <c r="M66" s="435"/>
      <c r="N66" s="436"/>
      <c r="O66" s="435"/>
      <c r="P66" s="436"/>
      <c r="Q66" s="437"/>
    </row>
    <row r="67" spans="1:17" ht="20.25" customHeight="1">
      <c r="A67" s="438" t="s">
        <v>74</v>
      </c>
      <c r="B67" s="439"/>
      <c r="C67" s="396"/>
      <c r="D67" s="440"/>
      <c r="E67" s="441"/>
      <c r="F67" s="439">
        <v>17</v>
      </c>
      <c r="G67" s="396"/>
      <c r="H67" s="440">
        <v>25</v>
      </c>
      <c r="I67" s="441"/>
      <c r="J67" s="442"/>
      <c r="K67" s="442"/>
      <c r="L67" s="442"/>
      <c r="M67" s="442"/>
      <c r="N67" s="442"/>
      <c r="O67" s="442"/>
      <c r="P67" s="442"/>
      <c r="Q67" s="442"/>
    </row>
    <row r="68" spans="1:17" ht="3" customHeight="1">
      <c r="A68" s="443"/>
      <c r="B68" s="410"/>
      <c r="C68" s="413"/>
      <c r="D68" s="412"/>
      <c r="E68" s="441"/>
      <c r="F68" s="410"/>
      <c r="G68" s="413"/>
      <c r="H68" s="412"/>
      <c r="I68" s="441"/>
      <c r="J68" s="442"/>
      <c r="K68" s="442"/>
      <c r="L68" s="444"/>
      <c r="M68" s="396"/>
      <c r="N68" s="396"/>
      <c r="O68" s="396"/>
      <c r="P68" s="396"/>
      <c r="Q68" s="396"/>
    </row>
    <row r="69" spans="1:17" ht="39" customHeight="1">
      <c r="A69" s="445"/>
      <c r="B69" s="475" t="str">
        <f>B66</f>
        <v>Yonnex</v>
      </c>
      <c r="C69" s="446" t="s">
        <v>71</v>
      </c>
      <c r="D69" s="481" t="str">
        <f>D66</f>
        <v>BRENT</v>
      </c>
      <c r="E69" s="447"/>
      <c r="F69" s="476" t="str">
        <f>F66</f>
        <v>PJJJ</v>
      </c>
      <c r="G69" s="446" t="s">
        <v>71</v>
      </c>
      <c r="H69" s="481" t="str">
        <f>H66</f>
        <v>Dark Banana</v>
      </c>
      <c r="I69" s="448"/>
      <c r="J69" s="449" t="s">
        <v>82</v>
      </c>
      <c r="K69" s="433"/>
      <c r="L69" s="434"/>
      <c r="M69" s="435"/>
      <c r="N69" s="436"/>
      <c r="O69" s="435"/>
      <c r="P69" s="436"/>
      <c r="Q69" s="437"/>
    </row>
    <row r="70" spans="1:17" ht="20.25" customHeight="1">
      <c r="A70" s="450" t="s">
        <v>83</v>
      </c>
      <c r="B70" s="439"/>
      <c r="C70" s="396"/>
      <c r="D70" s="440"/>
      <c r="E70" s="451"/>
      <c r="F70" s="439">
        <v>25</v>
      </c>
      <c r="G70" s="396"/>
      <c r="H70" s="440">
        <v>13</v>
      </c>
      <c r="I70" s="451"/>
      <c r="J70" s="442"/>
      <c r="K70" s="442"/>
      <c r="L70" s="444"/>
      <c r="M70" s="396"/>
      <c r="N70" s="396"/>
      <c r="O70" s="396"/>
      <c r="P70" s="396"/>
      <c r="Q70" s="396"/>
    </row>
    <row r="71" spans="1:17" ht="5.25" customHeight="1">
      <c r="A71" s="452"/>
      <c r="B71" s="410"/>
      <c r="C71" s="413"/>
      <c r="D71" s="412"/>
      <c r="E71" s="451"/>
      <c r="F71" s="410"/>
      <c r="G71" s="413"/>
      <c r="H71" s="412"/>
      <c r="I71" s="451"/>
      <c r="J71" s="442"/>
      <c r="K71" s="442"/>
      <c r="L71" s="444"/>
      <c r="M71" s="396"/>
      <c r="N71" s="396"/>
      <c r="O71" s="396"/>
      <c r="P71" s="396"/>
      <c r="Q71" s="396"/>
    </row>
  </sheetData>
  <mergeCells count="32">
    <mergeCell ref="G4:H4"/>
    <mergeCell ref="M5:N5"/>
    <mergeCell ref="D6:H6"/>
    <mergeCell ref="J6:K9"/>
    <mergeCell ref="L6:M9"/>
    <mergeCell ref="N6:O9"/>
    <mergeCell ref="B9:D10"/>
    <mergeCell ref="F9:H10"/>
    <mergeCell ref="A55:A56"/>
    <mergeCell ref="R55:R56"/>
    <mergeCell ref="B55:D56"/>
    <mergeCell ref="F55:H56"/>
    <mergeCell ref="P6:Q9"/>
    <mergeCell ref="R8:R10"/>
    <mergeCell ref="J31:K32"/>
    <mergeCell ref="L31:M32"/>
    <mergeCell ref="N31:O32"/>
    <mergeCell ref="R32:R33"/>
    <mergeCell ref="P31:Q32"/>
    <mergeCell ref="G30:H30"/>
    <mergeCell ref="A32:A33"/>
    <mergeCell ref="B32:D33"/>
    <mergeCell ref="F32:H33"/>
    <mergeCell ref="A8:A10"/>
    <mergeCell ref="J57:Q65"/>
    <mergeCell ref="J34:Q42"/>
    <mergeCell ref="G52:H52"/>
    <mergeCell ref="M53:N53"/>
    <mergeCell ref="L54:M55"/>
    <mergeCell ref="N54:O55"/>
    <mergeCell ref="P54:Q55"/>
    <mergeCell ref="J54:K55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74"/>
  <sheetViews>
    <sheetView tabSelected="1" topLeftCell="A29" workbookViewId="0">
      <selection activeCell="F67" sqref="F67"/>
    </sheetView>
  </sheetViews>
  <sheetFormatPr baseColWidth="10" defaultColWidth="14.42578125" defaultRowHeight="15" customHeight="1"/>
  <cols>
    <col min="1" max="1" width="5.42578125" customWidth="1"/>
    <col min="2" max="2" width="20.7109375" customWidth="1"/>
    <col min="3" max="3" width="4" customWidth="1"/>
    <col min="4" max="4" width="20.7109375" customWidth="1"/>
    <col min="5" max="5" width="2" customWidth="1"/>
    <col min="6" max="6" width="20.7109375" customWidth="1"/>
    <col min="7" max="7" width="4.5703125" customWidth="1"/>
    <col min="8" max="8" width="20.7109375" customWidth="1"/>
    <col min="9" max="9" width="1.7109375" customWidth="1"/>
    <col min="10" max="17" width="6.42578125" customWidth="1"/>
    <col min="18" max="18" width="3.85546875" customWidth="1"/>
    <col min="19" max="26" width="9.140625" customWidth="1"/>
  </cols>
  <sheetData>
    <row r="1" spans="1:18" ht="25.5" customHeight="1">
      <c r="A1" s="59"/>
      <c r="B1" s="60"/>
      <c r="C1" s="60"/>
      <c r="D1" s="60"/>
      <c r="E1" s="61"/>
      <c r="F1" s="62" t="str">
        <f>'Playoff Day1'!AS2</f>
        <v xml:space="preserve"> L I G U E   D E   V O L L E Y -B A L L   VANIER</v>
      </c>
      <c r="G1" s="60"/>
      <c r="H1" s="60"/>
      <c r="I1" s="61"/>
      <c r="J1" s="63"/>
      <c r="K1" s="63"/>
      <c r="L1" s="64"/>
      <c r="M1" s="60"/>
      <c r="N1" s="60"/>
      <c r="O1" s="60"/>
      <c r="P1" s="60"/>
      <c r="Q1" s="60"/>
      <c r="R1" s="59"/>
    </row>
    <row r="2" spans="1:18" ht="27" customHeight="1">
      <c r="A2" s="65"/>
      <c r="B2" s="66"/>
      <c r="C2" s="66"/>
      <c r="D2" s="66"/>
      <c r="E2" s="67"/>
      <c r="F2" s="68" t="str">
        <f>'Day#4 schedule'!F2</f>
        <v>45è édition: 2024-2025</v>
      </c>
      <c r="G2" s="66"/>
      <c r="H2" s="66"/>
      <c r="I2" s="67"/>
      <c r="J2" s="69"/>
      <c r="K2" s="69"/>
      <c r="L2" s="66"/>
      <c r="M2" s="66"/>
      <c r="N2" s="66"/>
      <c r="O2" s="66"/>
      <c r="P2" s="467" t="s">
        <v>100</v>
      </c>
      <c r="Q2" s="66"/>
      <c r="R2" s="65"/>
    </row>
    <row r="3" spans="1:18" ht="22.5" customHeight="1">
      <c r="A3" s="59"/>
      <c r="B3" s="60"/>
      <c r="C3" s="60"/>
      <c r="D3" s="60"/>
      <c r="E3" s="61"/>
      <c r="F3" s="63"/>
      <c r="G3" s="60"/>
      <c r="H3" s="60"/>
      <c r="I3" s="61"/>
      <c r="J3" s="60"/>
      <c r="K3" s="60"/>
      <c r="L3" s="65" t="s">
        <v>60</v>
      </c>
      <c r="M3" s="65"/>
      <c r="N3" s="60"/>
      <c r="O3" s="71">
        <v>1</v>
      </c>
      <c r="P3" s="72">
        <v>3</v>
      </c>
      <c r="Q3" s="73">
        <v>5</v>
      </c>
      <c r="R3" s="59"/>
    </row>
    <row r="4" spans="1:18" ht="22.5" customHeight="1">
      <c r="A4" s="59"/>
      <c r="B4" s="60"/>
      <c r="C4" s="60"/>
      <c r="D4" s="60"/>
      <c r="E4" s="61"/>
      <c r="F4" s="74" t="s">
        <v>61</v>
      </c>
      <c r="G4" s="668" t="str">
        <f>'Playoff Day1'!AE164</f>
        <v>26-03-2025</v>
      </c>
      <c r="H4" s="669"/>
      <c r="I4" s="75"/>
      <c r="J4" s="63"/>
      <c r="K4" s="63"/>
      <c r="L4" s="60"/>
      <c r="M4" s="60"/>
      <c r="N4" s="76"/>
      <c r="O4" s="71">
        <v>2</v>
      </c>
      <c r="P4" s="72">
        <v>4</v>
      </c>
      <c r="Q4" s="73">
        <v>6</v>
      </c>
      <c r="R4" s="59"/>
    </row>
    <row r="5" spans="1:18" ht="12.75" customHeight="1">
      <c r="A5" s="65"/>
      <c r="B5" s="77"/>
      <c r="C5" s="66"/>
      <c r="D5" s="78"/>
      <c r="E5" s="67"/>
      <c r="F5" s="79"/>
      <c r="G5" s="66"/>
      <c r="H5" s="66"/>
      <c r="I5" s="67"/>
      <c r="J5" s="69"/>
      <c r="K5" s="69"/>
      <c r="L5" s="80"/>
      <c r="M5" s="678" t="s">
        <v>62</v>
      </c>
      <c r="N5" s="669"/>
      <c r="O5" s="81" t="s">
        <v>63</v>
      </c>
      <c r="P5" s="81" t="s">
        <v>64</v>
      </c>
      <c r="Q5" s="81" t="s">
        <v>65</v>
      </c>
      <c r="R5" s="65"/>
    </row>
    <row r="6" spans="1:18" ht="56.25" customHeight="1">
      <c r="A6" s="65"/>
      <c r="B6" s="60"/>
      <c r="C6" s="66"/>
      <c r="D6" s="66"/>
      <c r="E6" s="67"/>
      <c r="F6" s="176" t="s">
        <v>89</v>
      </c>
      <c r="G6" s="66"/>
      <c r="H6" s="66"/>
      <c r="I6" s="67"/>
      <c r="J6" s="686"/>
      <c r="K6" s="566"/>
      <c r="L6" s="686"/>
      <c r="M6" s="566"/>
      <c r="N6" s="686"/>
      <c r="O6" s="566"/>
      <c r="P6" s="686"/>
      <c r="Q6" s="566"/>
      <c r="R6" s="65"/>
    </row>
    <row r="7" spans="1:18" ht="12.75" customHeight="1">
      <c r="A7" s="82"/>
      <c r="B7" s="83"/>
      <c r="C7" s="83"/>
      <c r="D7" s="83"/>
      <c r="E7" s="84"/>
      <c r="F7" s="83"/>
      <c r="G7" s="83"/>
      <c r="H7" s="83"/>
      <c r="I7" s="84"/>
      <c r="J7" s="653"/>
      <c r="K7" s="654"/>
      <c r="L7" s="653"/>
      <c r="M7" s="654"/>
      <c r="N7" s="653"/>
      <c r="O7" s="654"/>
      <c r="P7" s="653"/>
      <c r="Q7" s="654"/>
      <c r="R7" s="82"/>
    </row>
    <row r="8" spans="1:18" ht="33" customHeight="1">
      <c r="A8" s="671" t="s">
        <v>67</v>
      </c>
      <c r="B8" s="85"/>
      <c r="C8" s="85"/>
      <c r="D8" s="85"/>
      <c r="E8" s="398" t="s">
        <v>90</v>
      </c>
      <c r="F8" s="87"/>
      <c r="G8" s="85"/>
      <c r="H8" s="85"/>
      <c r="I8" s="88"/>
      <c r="J8" s="653"/>
      <c r="K8" s="654"/>
      <c r="L8" s="653"/>
      <c r="M8" s="654"/>
      <c r="N8" s="653"/>
      <c r="O8" s="654"/>
      <c r="P8" s="653"/>
      <c r="Q8" s="654"/>
      <c r="R8" s="673"/>
    </row>
    <row r="9" spans="1:18" ht="13.5" customHeight="1">
      <c r="A9" s="547"/>
      <c r="B9" s="691" t="s">
        <v>107</v>
      </c>
      <c r="C9" s="652"/>
      <c r="D9" s="566"/>
      <c r="E9" s="89"/>
      <c r="F9" s="691" t="s">
        <v>108</v>
      </c>
      <c r="G9" s="652"/>
      <c r="H9" s="566"/>
      <c r="I9" s="84"/>
      <c r="J9" s="567"/>
      <c r="K9" s="568"/>
      <c r="L9" s="567"/>
      <c r="M9" s="568"/>
      <c r="N9" s="567"/>
      <c r="O9" s="568"/>
      <c r="P9" s="567"/>
      <c r="Q9" s="568"/>
      <c r="R9" s="658"/>
    </row>
    <row r="10" spans="1:18" ht="33.75" customHeight="1">
      <c r="A10" s="547"/>
      <c r="B10" s="664"/>
      <c r="C10" s="665"/>
      <c r="D10" s="666"/>
      <c r="E10" s="93"/>
      <c r="F10" s="664"/>
      <c r="G10" s="665"/>
      <c r="H10" s="666"/>
      <c r="I10" s="93"/>
      <c r="J10" s="692" t="s">
        <v>99</v>
      </c>
      <c r="K10" s="693"/>
      <c r="L10" s="693"/>
      <c r="M10" s="693"/>
      <c r="N10" s="693"/>
      <c r="O10" s="693"/>
      <c r="P10" s="693"/>
      <c r="Q10" s="693"/>
      <c r="R10" s="659"/>
    </row>
    <row r="11" spans="1:18" ht="39" customHeight="1">
      <c r="A11" s="100"/>
      <c r="B11" s="101" t="str">
        <f>'Playoff Day1'!CF92</f>
        <v>QQCM</v>
      </c>
      <c r="C11" s="102" t="s">
        <v>71</v>
      </c>
      <c r="D11" s="103" t="str">
        <f>'Playoff Day1'!CF110</f>
        <v>PJJJ</v>
      </c>
      <c r="E11" s="104"/>
      <c r="F11" s="101" t="str">
        <f>'Playoff Day1'!CF128</f>
        <v>Yonnex</v>
      </c>
      <c r="G11" s="102" t="s">
        <v>71</v>
      </c>
      <c r="H11" s="103" t="str">
        <f>'Playoff Day1'!CF146</f>
        <v>Latinos</v>
      </c>
      <c r="I11" s="105"/>
      <c r="J11" s="693"/>
      <c r="K11" s="693"/>
      <c r="L11" s="693"/>
      <c r="M11" s="693"/>
      <c r="N11" s="693"/>
      <c r="O11" s="693"/>
      <c r="P11" s="693"/>
      <c r="Q11" s="693"/>
      <c r="R11" s="91"/>
    </row>
    <row r="12" spans="1:18" ht="12.75" customHeight="1">
      <c r="A12" s="110" t="s">
        <v>7</v>
      </c>
      <c r="B12" s="111">
        <v>23</v>
      </c>
      <c r="C12" s="82"/>
      <c r="D12" s="112">
        <v>25</v>
      </c>
      <c r="E12" s="113"/>
      <c r="F12" s="111">
        <v>25</v>
      </c>
      <c r="G12" s="83"/>
      <c r="H12" s="112">
        <v>20</v>
      </c>
      <c r="I12" s="113"/>
      <c r="J12" s="693"/>
      <c r="K12" s="693"/>
      <c r="L12" s="693"/>
      <c r="M12" s="693"/>
      <c r="N12" s="693"/>
      <c r="O12" s="693"/>
      <c r="P12" s="693"/>
      <c r="Q12" s="693"/>
      <c r="R12" s="116"/>
    </row>
    <row r="13" spans="1:18" ht="18" customHeight="1">
      <c r="A13" s="118"/>
      <c r="B13" s="119"/>
      <c r="C13" s="120"/>
      <c r="D13" s="121"/>
      <c r="E13" s="113"/>
      <c r="F13" s="119"/>
      <c r="G13" s="122"/>
      <c r="H13" s="121"/>
      <c r="I13" s="113"/>
      <c r="J13" s="693"/>
      <c r="K13" s="693"/>
      <c r="L13" s="693"/>
      <c r="M13" s="693"/>
      <c r="N13" s="693"/>
      <c r="O13" s="693"/>
      <c r="P13" s="693"/>
      <c r="Q13" s="693"/>
      <c r="R13" s="82"/>
    </row>
    <row r="14" spans="1:18" ht="39" customHeight="1">
      <c r="A14" s="128"/>
      <c r="B14" s="129" t="str">
        <f>B11</f>
        <v>QQCM</v>
      </c>
      <c r="C14" s="130" t="s">
        <v>71</v>
      </c>
      <c r="D14" s="131" t="str">
        <f>D11</f>
        <v>PJJJ</v>
      </c>
      <c r="E14" s="132"/>
      <c r="F14" s="129" t="str">
        <f>F11</f>
        <v>Yonnex</v>
      </c>
      <c r="G14" s="130" t="s">
        <v>71</v>
      </c>
      <c r="H14" s="131" t="str">
        <f>H11</f>
        <v>Latinos</v>
      </c>
      <c r="I14" s="133"/>
      <c r="J14" s="693"/>
      <c r="K14" s="693"/>
      <c r="L14" s="693"/>
      <c r="M14" s="693"/>
      <c r="N14" s="693"/>
      <c r="O14" s="693"/>
      <c r="P14" s="693"/>
      <c r="Q14" s="693"/>
      <c r="R14" s="91"/>
    </row>
    <row r="15" spans="1:18" ht="12.75" customHeight="1">
      <c r="A15" s="137" t="s">
        <v>72</v>
      </c>
      <c r="B15" s="111">
        <v>25</v>
      </c>
      <c r="C15" s="83"/>
      <c r="D15" s="112">
        <v>19</v>
      </c>
      <c r="E15" s="138"/>
      <c r="F15" s="111">
        <v>28</v>
      </c>
      <c r="G15" s="83"/>
      <c r="H15" s="112">
        <v>30</v>
      </c>
      <c r="I15" s="138"/>
      <c r="J15" s="693"/>
      <c r="K15" s="693"/>
      <c r="L15" s="693"/>
      <c r="M15" s="693"/>
      <c r="N15" s="693"/>
      <c r="O15" s="693"/>
      <c r="P15" s="693"/>
      <c r="Q15" s="693"/>
      <c r="R15" s="116"/>
    </row>
    <row r="16" spans="1:18" ht="18" customHeight="1">
      <c r="A16" s="139"/>
      <c r="B16" s="119"/>
      <c r="C16" s="122"/>
      <c r="D16" s="121"/>
      <c r="E16" s="138"/>
      <c r="F16" s="119"/>
      <c r="G16" s="122"/>
      <c r="H16" s="121"/>
      <c r="I16" s="138"/>
      <c r="J16" s="693"/>
      <c r="K16" s="693"/>
      <c r="L16" s="693"/>
      <c r="M16" s="693"/>
      <c r="N16" s="693"/>
      <c r="O16" s="693"/>
      <c r="P16" s="693"/>
      <c r="Q16" s="693"/>
      <c r="R16" s="82"/>
    </row>
    <row r="17" spans="1:17" ht="39" customHeight="1">
      <c r="A17" s="140"/>
      <c r="B17" s="141" t="str">
        <f>B14</f>
        <v>QQCM</v>
      </c>
      <c r="C17" s="142" t="s">
        <v>71</v>
      </c>
      <c r="D17" s="143" t="str">
        <f>D14</f>
        <v>PJJJ</v>
      </c>
      <c r="E17" s="144"/>
      <c r="F17" s="141" t="str">
        <f>F14</f>
        <v>Yonnex</v>
      </c>
      <c r="G17" s="142" t="s">
        <v>71</v>
      </c>
      <c r="H17" s="143" t="str">
        <f>H14</f>
        <v>Latinos</v>
      </c>
      <c r="I17" s="145"/>
      <c r="J17" s="693"/>
      <c r="K17" s="693"/>
      <c r="L17" s="693"/>
      <c r="M17" s="693"/>
      <c r="N17" s="693"/>
      <c r="O17" s="693"/>
      <c r="P17" s="693"/>
      <c r="Q17" s="693"/>
    </row>
    <row r="18" spans="1:17" ht="12.75" customHeight="1">
      <c r="A18" s="146" t="s">
        <v>73</v>
      </c>
      <c r="B18" s="111">
        <v>14</v>
      </c>
      <c r="C18" s="83"/>
      <c r="D18" s="112">
        <v>25</v>
      </c>
      <c r="E18" s="147"/>
      <c r="F18" s="111">
        <v>25</v>
      </c>
      <c r="G18" s="83"/>
      <c r="H18" s="112">
        <v>23</v>
      </c>
      <c r="I18" s="147"/>
      <c r="J18" s="693"/>
      <c r="K18" s="693"/>
      <c r="L18" s="693"/>
      <c r="M18" s="693"/>
      <c r="N18" s="693"/>
      <c r="O18" s="693"/>
      <c r="P18" s="693"/>
      <c r="Q18" s="693"/>
    </row>
    <row r="19" spans="1:17" ht="18" customHeight="1">
      <c r="A19" s="148"/>
      <c r="B19" s="119"/>
      <c r="C19" s="122"/>
      <c r="D19" s="121"/>
      <c r="E19" s="147"/>
      <c r="F19" s="119"/>
      <c r="G19" s="122"/>
      <c r="H19" s="121"/>
      <c r="I19" s="147"/>
      <c r="J19" s="693"/>
      <c r="K19" s="693"/>
      <c r="L19" s="693"/>
      <c r="M19" s="693"/>
      <c r="N19" s="693"/>
      <c r="O19" s="693"/>
      <c r="P19" s="693"/>
      <c r="Q19" s="693"/>
    </row>
    <row r="20" spans="1:17" ht="39" customHeight="1">
      <c r="A20" s="158"/>
      <c r="B20" s="453" t="str">
        <f>B17</f>
        <v>QQCM</v>
      </c>
      <c r="C20" s="454" t="s">
        <v>71</v>
      </c>
      <c r="D20" s="455" t="str">
        <f>D17</f>
        <v>PJJJ</v>
      </c>
      <c r="E20" s="226"/>
      <c r="F20" s="453" t="str">
        <f>F17</f>
        <v>Yonnex</v>
      </c>
      <c r="G20" s="454" t="s">
        <v>71</v>
      </c>
      <c r="H20" s="455" t="str">
        <f>H17</f>
        <v>Latinos</v>
      </c>
      <c r="I20" s="163"/>
      <c r="J20" s="228" t="s">
        <v>81</v>
      </c>
      <c r="K20" s="229"/>
      <c r="L20" s="230"/>
      <c r="M20" s="231"/>
      <c r="N20" s="232"/>
      <c r="O20" s="231"/>
      <c r="P20" s="232"/>
      <c r="Q20" s="233"/>
    </row>
    <row r="21" spans="1:17" ht="20.25" customHeight="1">
      <c r="A21" s="165" t="s">
        <v>74</v>
      </c>
      <c r="B21" s="166">
        <v>15</v>
      </c>
      <c r="C21" s="83"/>
      <c r="D21" s="167">
        <v>25</v>
      </c>
      <c r="E21" s="168"/>
      <c r="F21" s="166">
        <v>21</v>
      </c>
      <c r="G21" s="83"/>
      <c r="H21" s="167">
        <v>25</v>
      </c>
      <c r="I21" s="168"/>
      <c r="J21" s="239"/>
      <c r="K21" s="239"/>
      <c r="L21" s="239"/>
      <c r="M21" s="239"/>
      <c r="N21" s="239"/>
      <c r="O21" s="239"/>
      <c r="P21" s="239"/>
      <c r="Q21" s="239"/>
    </row>
    <row r="22" spans="1:17" ht="18" customHeight="1">
      <c r="A22" s="171"/>
      <c r="B22" s="119"/>
      <c r="C22" s="122"/>
      <c r="D22" s="121"/>
      <c r="E22" s="168"/>
      <c r="F22" s="119"/>
      <c r="G22" s="122"/>
      <c r="H22" s="121"/>
      <c r="I22" s="168"/>
      <c r="J22" s="239"/>
      <c r="K22" s="239"/>
      <c r="L22" s="241"/>
      <c r="M22" s="178"/>
      <c r="N22" s="178"/>
      <c r="O22" s="178"/>
      <c r="P22" s="178"/>
      <c r="Q22" s="178"/>
    </row>
    <row r="23" spans="1:17" ht="39" customHeight="1">
      <c r="A23" s="456"/>
      <c r="B23" s="457" t="str">
        <f>B20</f>
        <v>QQCM</v>
      </c>
      <c r="C23" s="458" t="s">
        <v>71</v>
      </c>
      <c r="D23" s="459" t="str">
        <f>D20</f>
        <v>PJJJ</v>
      </c>
      <c r="E23" s="247"/>
      <c r="F23" s="457" t="str">
        <f>F20</f>
        <v>Yonnex</v>
      </c>
      <c r="G23" s="458" t="s">
        <v>71</v>
      </c>
      <c r="H23" s="459" t="str">
        <f>H20</f>
        <v>Latinos</v>
      </c>
      <c r="I23" s="460"/>
      <c r="J23" s="249" t="s">
        <v>82</v>
      </c>
      <c r="K23" s="250"/>
      <c r="L23" s="251"/>
      <c r="M23" s="252"/>
      <c r="N23" s="253"/>
      <c r="O23" s="252"/>
      <c r="P23" s="253"/>
      <c r="Q23" s="254"/>
    </row>
    <row r="24" spans="1:17" ht="12.75" customHeight="1">
      <c r="A24" s="461" t="s">
        <v>83</v>
      </c>
      <c r="B24" s="166"/>
      <c r="C24" s="83"/>
      <c r="D24" s="167"/>
      <c r="E24" s="256"/>
      <c r="F24" s="166">
        <v>15</v>
      </c>
      <c r="G24" s="83"/>
      <c r="H24" s="167">
        <v>12</v>
      </c>
      <c r="I24" s="256"/>
      <c r="J24" s="239"/>
      <c r="K24" s="239"/>
      <c r="L24" s="241"/>
      <c r="M24" s="178"/>
      <c r="N24" s="178"/>
      <c r="O24" s="178"/>
      <c r="P24" s="178"/>
      <c r="Q24" s="178"/>
    </row>
    <row r="25" spans="1:17" ht="18" customHeight="1">
      <c r="A25" s="462"/>
      <c r="B25" s="119"/>
      <c r="C25" s="122"/>
      <c r="D25" s="121"/>
      <c r="E25" s="256"/>
      <c r="F25" s="119"/>
      <c r="G25" s="122"/>
      <c r="H25" s="121"/>
      <c r="I25" s="256"/>
      <c r="J25" s="239"/>
      <c r="K25" s="239"/>
      <c r="L25" s="241"/>
      <c r="M25" s="178"/>
      <c r="N25" s="178"/>
      <c r="O25" s="178"/>
      <c r="P25" s="178"/>
      <c r="Q25" s="178"/>
    </row>
    <row r="26" spans="1:17" ht="25.5" customHeight="1">
      <c r="A26" s="59"/>
      <c r="B26" s="60"/>
      <c r="C26" s="60"/>
      <c r="D26" s="60"/>
      <c r="E26" s="61"/>
      <c r="F26" s="62" t="str">
        <f t="shared" ref="F26:F27" si="0">F1</f>
        <v xml:space="preserve"> L I G U E   D E   V O L L E Y -B A L L   VANIER</v>
      </c>
      <c r="G26" s="60"/>
      <c r="H26" s="60"/>
      <c r="I26" s="61"/>
      <c r="J26" s="63"/>
      <c r="K26" s="63"/>
      <c r="L26" s="64"/>
      <c r="M26" s="60"/>
      <c r="N26" s="60"/>
      <c r="O26" s="60"/>
      <c r="P26" s="60"/>
      <c r="Q26" s="60"/>
    </row>
    <row r="27" spans="1:17" ht="27" customHeight="1">
      <c r="A27" s="65"/>
      <c r="B27" s="66"/>
      <c r="C27" s="66"/>
      <c r="D27" s="66"/>
      <c r="E27" s="67"/>
      <c r="F27" s="68" t="str">
        <f t="shared" si="0"/>
        <v>45è édition: 2024-2025</v>
      </c>
      <c r="G27" s="66"/>
      <c r="H27" s="66"/>
      <c r="I27" s="67"/>
      <c r="J27" s="69"/>
      <c r="K27" s="69"/>
      <c r="L27" s="66"/>
      <c r="M27" s="66"/>
      <c r="N27" s="66"/>
      <c r="O27" s="66"/>
      <c r="P27" s="467" t="s">
        <v>100</v>
      </c>
      <c r="Q27" s="66"/>
    </row>
    <row r="28" spans="1:17" ht="21.75" customHeight="1">
      <c r="A28" s="59"/>
      <c r="B28" s="60"/>
      <c r="C28" s="60"/>
      <c r="D28" s="60"/>
      <c r="E28" s="61"/>
      <c r="F28" s="63"/>
      <c r="G28" s="60"/>
      <c r="H28" s="60"/>
      <c r="I28" s="61"/>
      <c r="J28" s="60"/>
      <c r="K28" s="60"/>
      <c r="L28" s="65" t="s">
        <v>60</v>
      </c>
      <c r="M28" s="65"/>
      <c r="N28" s="60"/>
      <c r="O28" s="71">
        <v>1</v>
      </c>
      <c r="P28" s="72">
        <v>3</v>
      </c>
      <c r="Q28" s="73">
        <v>5</v>
      </c>
    </row>
    <row r="29" spans="1:17" ht="22.5" customHeight="1">
      <c r="A29" s="59"/>
      <c r="B29" s="60"/>
      <c r="C29" s="60"/>
      <c r="D29" s="60"/>
      <c r="E29" s="61"/>
      <c r="F29" s="74" t="str">
        <f t="shared" ref="F29:G29" si="1">F4</f>
        <v>Horaire du</v>
      </c>
      <c r="G29" s="668" t="str">
        <f t="shared" si="1"/>
        <v>26-03-2025</v>
      </c>
      <c r="H29" s="669"/>
      <c r="I29" s="75"/>
      <c r="J29" s="63"/>
      <c r="K29" s="63"/>
      <c r="L29" s="60"/>
      <c r="M29" s="60"/>
      <c r="N29" s="76"/>
      <c r="O29" s="71">
        <v>2</v>
      </c>
      <c r="P29" s="72">
        <v>4</v>
      </c>
      <c r="Q29" s="73">
        <v>6</v>
      </c>
    </row>
    <row r="30" spans="1:17" ht="12.75" customHeight="1">
      <c r="A30" s="65"/>
      <c r="B30" s="77"/>
      <c r="C30" s="66"/>
      <c r="D30" s="78"/>
      <c r="E30" s="67"/>
      <c r="F30" s="79"/>
      <c r="G30" s="66"/>
      <c r="H30" s="66"/>
      <c r="I30" s="67"/>
      <c r="J30" s="69"/>
      <c r="K30" s="69"/>
      <c r="L30" s="80"/>
      <c r="M30" s="670"/>
      <c r="N30" s="669"/>
      <c r="O30" s="69"/>
      <c r="P30" s="69"/>
      <c r="Q30" s="69"/>
    </row>
    <row r="31" spans="1:17" ht="56.25" customHeight="1">
      <c r="A31" s="65"/>
      <c r="B31" s="60"/>
      <c r="C31" s="66"/>
      <c r="D31" s="66"/>
      <c r="E31" s="67"/>
      <c r="F31" s="176" t="str">
        <f>F6</f>
        <v>3e semaine des playoffs</v>
      </c>
      <c r="G31" s="66"/>
      <c r="H31" s="66"/>
      <c r="I31" s="67"/>
      <c r="J31" s="686"/>
      <c r="K31" s="566"/>
      <c r="L31" s="686"/>
      <c r="M31" s="566"/>
      <c r="N31" s="686"/>
      <c r="O31" s="566"/>
      <c r="P31" s="686"/>
      <c r="Q31" s="566"/>
    </row>
    <row r="32" spans="1:17" ht="12.75" customHeight="1">
      <c r="A32" s="177"/>
      <c r="B32" s="178"/>
      <c r="C32" s="178"/>
      <c r="D32" s="178"/>
      <c r="E32" s="179"/>
      <c r="F32" s="178"/>
      <c r="G32" s="178"/>
      <c r="H32" s="178"/>
      <c r="I32" s="179"/>
      <c r="J32" s="653"/>
      <c r="K32" s="654"/>
      <c r="L32" s="653"/>
      <c r="M32" s="654"/>
      <c r="N32" s="653"/>
      <c r="O32" s="654"/>
      <c r="P32" s="653"/>
      <c r="Q32" s="654"/>
    </row>
    <row r="33" spans="1:18" ht="33" customHeight="1">
      <c r="A33" s="656" t="s">
        <v>67</v>
      </c>
      <c r="B33" s="180"/>
      <c r="C33" s="180"/>
      <c r="D33" s="180"/>
      <c r="E33" s="181" t="s">
        <v>80</v>
      </c>
      <c r="F33" s="182"/>
      <c r="G33" s="180"/>
      <c r="H33" s="180"/>
      <c r="I33" s="183"/>
      <c r="J33" s="653"/>
      <c r="K33" s="654"/>
      <c r="L33" s="653"/>
      <c r="M33" s="654"/>
      <c r="N33" s="653"/>
      <c r="O33" s="654"/>
      <c r="P33" s="653"/>
      <c r="Q33" s="654"/>
      <c r="R33" s="657"/>
    </row>
    <row r="34" spans="1:18" ht="13.5" customHeight="1">
      <c r="A34" s="547"/>
      <c r="B34" s="687" t="s">
        <v>109</v>
      </c>
      <c r="C34" s="652"/>
      <c r="D34" s="566"/>
      <c r="E34" s="184"/>
      <c r="F34" s="687" t="s">
        <v>110</v>
      </c>
      <c r="G34" s="652"/>
      <c r="H34" s="566"/>
      <c r="I34" s="179"/>
      <c r="J34" s="567"/>
      <c r="K34" s="568"/>
      <c r="L34" s="567"/>
      <c r="M34" s="568"/>
      <c r="N34" s="567"/>
      <c r="O34" s="568"/>
      <c r="P34" s="567"/>
      <c r="Q34" s="568"/>
      <c r="R34" s="658"/>
    </row>
    <row r="35" spans="1:18" ht="33.75" customHeight="1">
      <c r="A35" s="547"/>
      <c r="B35" s="664"/>
      <c r="C35" s="665"/>
      <c r="D35" s="666"/>
      <c r="E35" s="185"/>
      <c r="F35" s="664"/>
      <c r="G35" s="665"/>
      <c r="H35" s="666"/>
      <c r="I35" s="185"/>
      <c r="J35" s="270" t="s">
        <v>85</v>
      </c>
      <c r="K35" s="270" t="s">
        <v>86</v>
      </c>
      <c r="L35" s="270" t="s">
        <v>85</v>
      </c>
      <c r="M35" s="270" t="s">
        <v>86</v>
      </c>
      <c r="N35" s="270" t="s">
        <v>85</v>
      </c>
      <c r="O35" s="270" t="s">
        <v>86</v>
      </c>
      <c r="P35" s="270" t="s">
        <v>85</v>
      </c>
      <c r="Q35" s="270" t="s">
        <v>86</v>
      </c>
      <c r="R35" s="659"/>
    </row>
    <row r="36" spans="1:18" ht="39" customHeight="1">
      <c r="A36" s="186"/>
      <c r="B36" s="187" t="str">
        <f>'Playoff Day1'!AZ92</f>
        <v>MBCREW</v>
      </c>
      <c r="C36" s="188" t="s">
        <v>71</v>
      </c>
      <c r="D36" s="189" t="str">
        <f>'Playoff Day1'!AZ110</f>
        <v>Dark Banana</v>
      </c>
      <c r="E36" s="190"/>
      <c r="F36" s="187" t="str">
        <f>'Playoff Day1'!AZ128</f>
        <v>BRENT</v>
      </c>
      <c r="G36" s="188" t="s">
        <v>71</v>
      </c>
      <c r="H36" s="189" t="str">
        <f>'Playoff Day1'!AZ146</f>
        <v>C la faute à Rob</v>
      </c>
      <c r="I36" s="191"/>
      <c r="J36" s="682" t="str">
        <f>J10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36" s="650"/>
      <c r="L36" s="650"/>
      <c r="M36" s="650"/>
      <c r="N36" s="650"/>
      <c r="O36" s="650"/>
      <c r="P36" s="650"/>
      <c r="Q36" s="650"/>
      <c r="R36" s="192"/>
    </row>
    <row r="37" spans="1:18" ht="20.25" customHeight="1">
      <c r="A37" s="193" t="s">
        <v>7</v>
      </c>
      <c r="B37" s="194">
        <v>26</v>
      </c>
      <c r="C37" s="177"/>
      <c r="D37" s="195">
        <v>24</v>
      </c>
      <c r="E37" s="196"/>
      <c r="F37" s="194">
        <v>18</v>
      </c>
      <c r="G37" s="178"/>
      <c r="H37" s="195">
        <v>25</v>
      </c>
      <c r="I37" s="196"/>
      <c r="J37" s="650"/>
      <c r="K37" s="650"/>
      <c r="L37" s="650"/>
      <c r="M37" s="650"/>
      <c r="N37" s="650"/>
      <c r="O37" s="650"/>
      <c r="P37" s="650"/>
      <c r="Q37" s="650"/>
      <c r="R37" s="197"/>
    </row>
    <row r="38" spans="1:18" ht="18" customHeight="1">
      <c r="A38" s="198"/>
      <c r="B38" s="199"/>
      <c r="C38" s="200"/>
      <c r="D38" s="201"/>
      <c r="E38" s="196"/>
      <c r="F38" s="199"/>
      <c r="G38" s="202"/>
      <c r="H38" s="201"/>
      <c r="I38" s="196"/>
      <c r="J38" s="650"/>
      <c r="K38" s="650"/>
      <c r="L38" s="650"/>
      <c r="M38" s="650"/>
      <c r="N38" s="650"/>
      <c r="O38" s="650"/>
      <c r="P38" s="650"/>
      <c r="Q38" s="650"/>
      <c r="R38" s="203"/>
    </row>
    <row r="39" spans="1:18" ht="39" customHeight="1">
      <c r="A39" s="204"/>
      <c r="B39" s="205" t="str">
        <f>B36</f>
        <v>MBCREW</v>
      </c>
      <c r="C39" s="206" t="s">
        <v>71</v>
      </c>
      <c r="D39" s="207" t="str">
        <f>D36</f>
        <v>Dark Banana</v>
      </c>
      <c r="E39" s="132"/>
      <c r="F39" s="205" t="str">
        <f>F36</f>
        <v>BRENT</v>
      </c>
      <c r="G39" s="206" t="s">
        <v>71</v>
      </c>
      <c r="H39" s="207" t="str">
        <f>H36</f>
        <v>C la faute à Rob</v>
      </c>
      <c r="I39" s="208"/>
      <c r="J39" s="650"/>
      <c r="K39" s="650"/>
      <c r="L39" s="650"/>
      <c r="M39" s="650"/>
      <c r="N39" s="650"/>
      <c r="O39" s="650"/>
      <c r="P39" s="650"/>
      <c r="Q39" s="650"/>
      <c r="R39" s="209"/>
    </row>
    <row r="40" spans="1:18" ht="20.25" customHeight="1">
      <c r="A40" s="210" t="s">
        <v>72</v>
      </c>
      <c r="B40" s="194">
        <v>25</v>
      </c>
      <c r="C40" s="178"/>
      <c r="D40" s="195">
        <v>19</v>
      </c>
      <c r="E40" s="138"/>
      <c r="F40" s="194">
        <v>25</v>
      </c>
      <c r="G40" s="178"/>
      <c r="H40" s="195">
        <v>27</v>
      </c>
      <c r="I40" s="211"/>
      <c r="J40" s="650"/>
      <c r="K40" s="650"/>
      <c r="L40" s="650"/>
      <c r="M40" s="650"/>
      <c r="N40" s="650"/>
      <c r="O40" s="650"/>
      <c r="P40" s="650"/>
      <c r="Q40" s="650"/>
      <c r="R40" s="212"/>
    </row>
    <row r="41" spans="1:18" ht="18" customHeight="1">
      <c r="A41" s="213"/>
      <c r="B41" s="199"/>
      <c r="C41" s="202"/>
      <c r="D41" s="201"/>
      <c r="E41" s="138"/>
      <c r="F41" s="199"/>
      <c r="G41" s="202"/>
      <c r="H41" s="201"/>
      <c r="I41" s="211"/>
      <c r="J41" s="650"/>
      <c r="K41" s="650"/>
      <c r="L41" s="650"/>
      <c r="M41" s="650"/>
      <c r="N41" s="650"/>
      <c r="O41" s="650"/>
      <c r="P41" s="650"/>
      <c r="Q41" s="650"/>
      <c r="R41" s="177"/>
    </row>
    <row r="42" spans="1:18" ht="39" customHeight="1">
      <c r="A42" s="214"/>
      <c r="B42" s="215" t="str">
        <f>B39</f>
        <v>MBCREW</v>
      </c>
      <c r="C42" s="216" t="s">
        <v>71</v>
      </c>
      <c r="D42" s="217" t="str">
        <f>D39</f>
        <v>Dark Banana</v>
      </c>
      <c r="E42" s="144"/>
      <c r="F42" s="215" t="str">
        <f>F39</f>
        <v>BRENT</v>
      </c>
      <c r="G42" s="216" t="s">
        <v>71</v>
      </c>
      <c r="H42" s="217" t="str">
        <f>H39</f>
        <v>C la faute à Rob</v>
      </c>
      <c r="I42" s="218"/>
      <c r="J42" s="650"/>
      <c r="K42" s="650"/>
      <c r="L42" s="650"/>
      <c r="M42" s="650"/>
      <c r="N42" s="650"/>
      <c r="O42" s="650"/>
      <c r="P42" s="650"/>
      <c r="Q42" s="650"/>
      <c r="R42" s="209"/>
    </row>
    <row r="43" spans="1:18" ht="20.25" customHeight="1">
      <c r="A43" s="219" t="s">
        <v>73</v>
      </c>
      <c r="B43" s="194">
        <v>27</v>
      </c>
      <c r="C43" s="178"/>
      <c r="D43" s="195">
        <v>29</v>
      </c>
      <c r="E43" s="147"/>
      <c r="F43" s="194">
        <v>25</v>
      </c>
      <c r="G43" s="178"/>
      <c r="H43" s="195">
        <v>27</v>
      </c>
      <c r="I43" s="220"/>
      <c r="J43" s="650"/>
      <c r="K43" s="650"/>
      <c r="L43" s="650"/>
      <c r="M43" s="650"/>
      <c r="N43" s="650"/>
      <c r="O43" s="650"/>
      <c r="P43" s="650"/>
      <c r="Q43" s="650"/>
      <c r="R43" s="212"/>
    </row>
    <row r="44" spans="1:18" ht="18" customHeight="1">
      <c r="A44" s="221"/>
      <c r="B44" s="199"/>
      <c r="C44" s="202"/>
      <c r="D44" s="201"/>
      <c r="E44" s="147"/>
      <c r="F44" s="199"/>
      <c r="G44" s="202"/>
      <c r="H44" s="201"/>
      <c r="I44" s="220"/>
      <c r="J44" s="650"/>
      <c r="K44" s="650"/>
      <c r="L44" s="650"/>
      <c r="M44" s="650"/>
      <c r="N44" s="650"/>
      <c r="O44" s="650"/>
      <c r="P44" s="650"/>
      <c r="Q44" s="650"/>
      <c r="R44" s="177"/>
    </row>
    <row r="45" spans="1:18" ht="39" customHeight="1">
      <c r="A45" s="222"/>
      <c r="B45" s="223" t="str">
        <f>B42</f>
        <v>MBCREW</v>
      </c>
      <c r="C45" s="224" t="s">
        <v>71</v>
      </c>
      <c r="D45" s="225" t="str">
        <f>D42</f>
        <v>Dark Banana</v>
      </c>
      <c r="E45" s="226"/>
      <c r="F45" s="223" t="str">
        <f>F42</f>
        <v>BRENT</v>
      </c>
      <c r="G45" s="224" t="s">
        <v>71</v>
      </c>
      <c r="H45" s="225" t="str">
        <f>H42</f>
        <v>C la faute à Rob</v>
      </c>
      <c r="I45" s="227"/>
      <c r="J45" s="228" t="s">
        <v>81</v>
      </c>
      <c r="K45" s="463"/>
      <c r="L45" s="464"/>
      <c r="M45" s="465"/>
      <c r="N45" s="465"/>
      <c r="O45" s="465"/>
      <c r="P45" s="465"/>
      <c r="Q45" s="465"/>
      <c r="R45" s="234"/>
    </row>
    <row r="46" spans="1:18" ht="20.25" customHeight="1">
      <c r="A46" s="235" t="s">
        <v>74</v>
      </c>
      <c r="B46" s="236">
        <v>25</v>
      </c>
      <c r="C46" s="178"/>
      <c r="D46" s="237">
        <v>22</v>
      </c>
      <c r="E46" s="168"/>
      <c r="F46" s="236"/>
      <c r="G46" s="178"/>
      <c r="H46" s="237"/>
      <c r="I46" s="238"/>
      <c r="J46" s="239"/>
      <c r="K46" s="239"/>
      <c r="L46" s="239"/>
      <c r="M46" s="239"/>
      <c r="N46" s="239"/>
      <c r="O46" s="239"/>
      <c r="P46" s="239"/>
      <c r="Q46" s="239"/>
      <c r="R46" s="177"/>
    </row>
    <row r="47" spans="1:18" ht="18" customHeight="1">
      <c r="A47" s="240"/>
      <c r="B47" s="199"/>
      <c r="C47" s="202"/>
      <c r="D47" s="201"/>
      <c r="E47" s="168"/>
      <c r="F47" s="199"/>
      <c r="G47" s="202"/>
      <c r="H47" s="201"/>
      <c r="I47" s="238"/>
      <c r="J47" s="239"/>
      <c r="K47" s="239"/>
      <c r="L47" s="241"/>
      <c r="M47" s="178"/>
      <c r="N47" s="178"/>
      <c r="O47" s="178"/>
      <c r="P47" s="178"/>
      <c r="Q47" s="178"/>
      <c r="R47" s="177"/>
    </row>
    <row r="48" spans="1:18" ht="39" customHeight="1">
      <c r="A48" s="243"/>
      <c r="B48" s="244" t="str">
        <f>B45</f>
        <v>MBCREW</v>
      </c>
      <c r="C48" s="245" t="s">
        <v>71</v>
      </c>
      <c r="D48" s="246" t="str">
        <f>D45</f>
        <v>Dark Banana</v>
      </c>
      <c r="E48" s="247"/>
      <c r="F48" s="244" t="str">
        <f>F45</f>
        <v>BRENT</v>
      </c>
      <c r="G48" s="245" t="s">
        <v>71</v>
      </c>
      <c r="H48" s="246" t="str">
        <f>H45</f>
        <v>C la faute à Rob</v>
      </c>
      <c r="I48" s="248"/>
      <c r="J48" s="249" t="s">
        <v>82</v>
      </c>
      <c r="K48" s="250"/>
      <c r="L48" s="251"/>
      <c r="M48" s="252"/>
      <c r="N48" s="253"/>
      <c r="O48" s="252"/>
      <c r="P48" s="253"/>
      <c r="Q48" s="254"/>
      <c r="R48" s="234"/>
    </row>
    <row r="49" spans="1:18" ht="20.25" customHeight="1">
      <c r="A49" s="255" t="s">
        <v>83</v>
      </c>
      <c r="B49" s="236"/>
      <c r="C49" s="178"/>
      <c r="D49" s="237"/>
      <c r="E49" s="256"/>
      <c r="F49" s="236"/>
      <c r="G49" s="178"/>
      <c r="H49" s="237"/>
      <c r="I49" s="257"/>
      <c r="J49" s="239"/>
      <c r="K49" s="239"/>
      <c r="L49" s="241"/>
      <c r="M49" s="178"/>
      <c r="N49" s="178"/>
      <c r="O49" s="178"/>
      <c r="P49" s="178"/>
      <c r="Q49" s="178"/>
      <c r="R49" s="177"/>
    </row>
    <row r="50" spans="1:18" ht="18" customHeight="1">
      <c r="A50" s="258"/>
      <c r="B50" s="199"/>
      <c r="C50" s="202"/>
      <c r="D50" s="201"/>
      <c r="E50" s="256"/>
      <c r="F50" s="199"/>
      <c r="G50" s="202"/>
      <c r="H50" s="201"/>
      <c r="I50" s="257"/>
      <c r="J50" s="239"/>
      <c r="K50" s="239"/>
      <c r="L50" s="241"/>
      <c r="M50" s="178"/>
      <c r="N50" s="178"/>
      <c r="O50" s="178"/>
      <c r="P50" s="178"/>
      <c r="Q50" s="178"/>
      <c r="R50" s="177"/>
    </row>
    <row r="51" spans="1:18" ht="25.5" customHeight="1">
      <c r="A51" s="59"/>
      <c r="B51" s="60"/>
      <c r="C51" s="60"/>
      <c r="D51" s="60"/>
      <c r="E51" s="61"/>
      <c r="F51" s="62" t="str">
        <f t="shared" ref="F51:F52" si="2">F26</f>
        <v xml:space="preserve"> L I G U E   D E   V O L L E Y -B A L L   VANIER</v>
      </c>
      <c r="G51" s="60"/>
      <c r="H51" s="60"/>
      <c r="I51" s="61"/>
      <c r="J51" s="63"/>
      <c r="K51" s="63"/>
      <c r="L51" s="64"/>
      <c r="M51" s="60"/>
      <c r="N51" s="60"/>
      <c r="O51" s="60"/>
      <c r="P51" s="60"/>
      <c r="Q51" s="60"/>
      <c r="R51" s="59"/>
    </row>
    <row r="52" spans="1:18" ht="27" customHeight="1">
      <c r="A52" s="259"/>
      <c r="B52" s="66"/>
      <c r="C52" s="66"/>
      <c r="D52" s="66"/>
      <c r="E52" s="260"/>
      <c r="F52" s="68" t="str">
        <f t="shared" si="2"/>
        <v>45è édition: 2024-2025</v>
      </c>
      <c r="G52" s="66"/>
      <c r="H52" s="66"/>
      <c r="I52" s="260"/>
      <c r="J52" s="69"/>
      <c r="K52" s="69"/>
      <c r="L52" s="66"/>
      <c r="M52" s="66"/>
      <c r="N52" s="66"/>
      <c r="O52" s="66"/>
      <c r="P52" s="467" t="s">
        <v>100</v>
      </c>
      <c r="Q52" s="66"/>
      <c r="R52" s="65"/>
    </row>
    <row r="53" spans="1:18" ht="21.75" customHeight="1">
      <c r="A53" s="59"/>
      <c r="B53" s="60"/>
      <c r="C53" s="60"/>
      <c r="D53" s="60"/>
      <c r="E53" s="61"/>
      <c r="F53" s="63"/>
      <c r="G53" s="60"/>
      <c r="H53" s="60"/>
      <c r="I53" s="61"/>
      <c r="J53" s="60"/>
      <c r="K53" s="60"/>
      <c r="L53" s="65" t="s">
        <v>60</v>
      </c>
      <c r="M53" s="65"/>
      <c r="N53" s="60"/>
      <c r="O53" s="71">
        <v>1</v>
      </c>
      <c r="P53" s="72">
        <v>3</v>
      </c>
      <c r="Q53" s="73">
        <v>5</v>
      </c>
      <c r="R53" s="59"/>
    </row>
    <row r="54" spans="1:18" ht="22.5" customHeight="1">
      <c r="A54" s="59"/>
      <c r="B54" s="60"/>
      <c r="C54" s="60"/>
      <c r="D54" s="60"/>
      <c r="E54" s="61"/>
      <c r="F54" s="74" t="str">
        <f>F29</f>
        <v>Horaire du</v>
      </c>
      <c r="G54" s="668" t="str">
        <f>G4</f>
        <v>26-03-2025</v>
      </c>
      <c r="H54" s="669"/>
      <c r="I54" s="75"/>
      <c r="J54" s="63"/>
      <c r="K54" s="63"/>
      <c r="L54" s="60"/>
      <c r="M54" s="60"/>
      <c r="N54" s="76"/>
      <c r="O54" s="71">
        <v>2</v>
      </c>
      <c r="P54" s="72">
        <v>4</v>
      </c>
      <c r="Q54" s="73">
        <v>6</v>
      </c>
      <c r="R54" s="59"/>
    </row>
    <row r="55" spans="1:18" ht="12.75" customHeight="1">
      <c r="A55" s="65"/>
      <c r="B55" s="77"/>
      <c r="C55" s="66"/>
      <c r="D55" s="78"/>
      <c r="E55" s="67"/>
      <c r="F55" s="79"/>
      <c r="G55" s="66"/>
      <c r="H55" s="66"/>
      <c r="I55" s="67"/>
      <c r="J55" s="69"/>
      <c r="K55" s="69"/>
      <c r="L55" s="80"/>
      <c r="M55" s="670"/>
      <c r="N55" s="669"/>
      <c r="O55" s="69"/>
      <c r="P55" s="69"/>
      <c r="Q55" s="69"/>
      <c r="R55" s="65"/>
    </row>
    <row r="56" spans="1:18" ht="56.25" customHeight="1">
      <c r="A56" s="65"/>
      <c r="B56" s="60"/>
      <c r="C56" s="66"/>
      <c r="D56" s="66"/>
      <c r="E56" s="67"/>
      <c r="F56" s="176" t="str">
        <f>F6</f>
        <v>3e semaine des playoffs</v>
      </c>
      <c r="G56" s="66"/>
      <c r="H56" s="66"/>
      <c r="I56" s="67"/>
      <c r="J56" s="660"/>
      <c r="K56" s="566"/>
      <c r="L56" s="660"/>
      <c r="M56" s="566"/>
      <c r="N56" s="660"/>
      <c r="O56" s="566"/>
      <c r="P56" s="660"/>
      <c r="Q56" s="566"/>
      <c r="R56" s="65"/>
    </row>
    <row r="57" spans="1:18" ht="12.75" customHeight="1">
      <c r="A57" s="261"/>
      <c r="B57" s="262"/>
      <c r="C57" s="262"/>
      <c r="D57" s="262"/>
      <c r="E57" s="263"/>
      <c r="F57" s="262"/>
      <c r="G57" s="262"/>
      <c r="H57" s="262"/>
      <c r="I57" s="263"/>
      <c r="J57" s="653"/>
      <c r="K57" s="654"/>
      <c r="L57" s="653"/>
      <c r="M57" s="654"/>
      <c r="N57" s="653"/>
      <c r="O57" s="654"/>
      <c r="P57" s="653"/>
      <c r="Q57" s="654"/>
      <c r="R57" s="261"/>
    </row>
    <row r="58" spans="1:18" ht="33" customHeight="1">
      <c r="A58" s="661" t="s">
        <v>67</v>
      </c>
      <c r="B58" s="264"/>
      <c r="C58" s="264"/>
      <c r="D58" s="264"/>
      <c r="E58" s="265" t="s">
        <v>84</v>
      </c>
      <c r="F58" s="266"/>
      <c r="G58" s="264"/>
      <c r="H58" s="264"/>
      <c r="I58" s="267"/>
      <c r="J58" s="653"/>
      <c r="K58" s="654"/>
      <c r="L58" s="653"/>
      <c r="M58" s="654"/>
      <c r="N58" s="653"/>
      <c r="O58" s="654"/>
      <c r="P58" s="653"/>
      <c r="Q58" s="654"/>
      <c r="R58" s="662"/>
    </row>
    <row r="59" spans="1:18" ht="13.5" customHeight="1">
      <c r="A59" s="547"/>
      <c r="B59" s="690" t="s">
        <v>111</v>
      </c>
      <c r="C59" s="652"/>
      <c r="D59" s="566"/>
      <c r="E59" s="268"/>
      <c r="F59" s="690" t="s">
        <v>112</v>
      </c>
      <c r="G59" s="652"/>
      <c r="H59" s="566"/>
      <c r="I59" s="263"/>
      <c r="J59" s="567"/>
      <c r="K59" s="568"/>
      <c r="L59" s="567"/>
      <c r="M59" s="568"/>
      <c r="N59" s="567"/>
      <c r="O59" s="568"/>
      <c r="P59" s="567"/>
      <c r="Q59" s="568"/>
      <c r="R59" s="658"/>
    </row>
    <row r="60" spans="1:18" ht="33.75" customHeight="1">
      <c r="A60" s="547"/>
      <c r="B60" s="664"/>
      <c r="C60" s="665"/>
      <c r="D60" s="666"/>
      <c r="E60" s="269"/>
      <c r="F60" s="664"/>
      <c r="G60" s="665"/>
      <c r="H60" s="666"/>
      <c r="I60" s="269"/>
      <c r="J60" s="270" t="s">
        <v>85</v>
      </c>
      <c r="K60" s="270" t="s">
        <v>86</v>
      </c>
      <c r="L60" s="270" t="s">
        <v>85</v>
      </c>
      <c r="M60" s="270" t="s">
        <v>86</v>
      </c>
      <c r="N60" s="270" t="s">
        <v>85</v>
      </c>
      <c r="O60" s="270" t="s">
        <v>86</v>
      </c>
      <c r="P60" s="270" t="s">
        <v>85</v>
      </c>
      <c r="Q60" s="270" t="s">
        <v>86</v>
      </c>
      <c r="R60" s="659"/>
    </row>
    <row r="61" spans="1:18" ht="39" customHeight="1">
      <c r="A61" s="271"/>
      <c r="B61" s="272" t="str">
        <f>'Playoff Day1'!R92</f>
        <v>Turtles</v>
      </c>
      <c r="C61" s="273" t="s">
        <v>71</v>
      </c>
      <c r="D61" s="274" t="str">
        <f>'Playoff Day1'!R110</f>
        <v>M&amp;M</v>
      </c>
      <c r="E61" s="104"/>
      <c r="F61" s="272" t="str">
        <f>'Playoff Day1'!R128</f>
        <v>I'd Hit That</v>
      </c>
      <c r="G61" s="273" t="s">
        <v>71</v>
      </c>
      <c r="H61" s="274" t="str">
        <f>'Playoff Day1'!R146</f>
        <v>Vikings</v>
      </c>
      <c r="I61" s="275"/>
      <c r="J61" s="649" t="str">
        <f>J10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61" s="650"/>
      <c r="L61" s="650"/>
      <c r="M61" s="650"/>
      <c r="N61" s="650"/>
      <c r="O61" s="650"/>
      <c r="P61" s="650"/>
      <c r="Q61" s="650"/>
      <c r="R61" s="276"/>
    </row>
    <row r="62" spans="1:18" ht="20.25" customHeight="1">
      <c r="A62" s="277" t="s">
        <v>7</v>
      </c>
      <c r="B62" s="278">
        <v>14</v>
      </c>
      <c r="C62" s="261"/>
      <c r="D62" s="279">
        <v>25</v>
      </c>
      <c r="E62" s="113"/>
      <c r="F62" s="278">
        <v>22</v>
      </c>
      <c r="G62" s="262"/>
      <c r="H62" s="279">
        <v>25</v>
      </c>
      <c r="I62" s="280"/>
      <c r="J62" s="650"/>
      <c r="K62" s="650"/>
      <c r="L62" s="650"/>
      <c r="M62" s="650"/>
      <c r="N62" s="650"/>
      <c r="O62" s="650"/>
      <c r="P62" s="650"/>
      <c r="Q62" s="650"/>
      <c r="R62" s="281"/>
    </row>
    <row r="63" spans="1:18" ht="18" customHeight="1">
      <c r="A63" s="282"/>
      <c r="B63" s="283"/>
      <c r="C63" s="284"/>
      <c r="D63" s="285"/>
      <c r="E63" s="113"/>
      <c r="F63" s="283"/>
      <c r="G63" s="286"/>
      <c r="H63" s="285"/>
      <c r="I63" s="280"/>
      <c r="J63" s="650"/>
      <c r="K63" s="650"/>
      <c r="L63" s="650"/>
      <c r="M63" s="650"/>
      <c r="N63" s="650"/>
      <c r="O63" s="650"/>
      <c r="P63" s="650"/>
      <c r="Q63" s="650"/>
      <c r="R63" s="261"/>
    </row>
    <row r="64" spans="1:18" ht="39" customHeight="1">
      <c r="A64" s="287"/>
      <c r="B64" s="288" t="str">
        <f>B61</f>
        <v>Turtles</v>
      </c>
      <c r="C64" s="289" t="s">
        <v>71</v>
      </c>
      <c r="D64" s="290" t="str">
        <f>D61</f>
        <v>M&amp;M</v>
      </c>
      <c r="E64" s="132"/>
      <c r="F64" s="288" t="str">
        <f>F61</f>
        <v>I'd Hit That</v>
      </c>
      <c r="G64" s="289" t="s">
        <v>71</v>
      </c>
      <c r="H64" s="290" t="str">
        <f>H61</f>
        <v>Vikings</v>
      </c>
      <c r="I64" s="291"/>
      <c r="J64" s="650"/>
      <c r="K64" s="650"/>
      <c r="L64" s="650"/>
      <c r="M64" s="650"/>
      <c r="N64" s="650"/>
      <c r="O64" s="650"/>
      <c r="P64" s="650"/>
      <c r="Q64" s="650"/>
      <c r="R64" s="276"/>
    </row>
    <row r="65" spans="1:17" ht="20.25" customHeight="1">
      <c r="A65" s="292" t="s">
        <v>72</v>
      </c>
      <c r="B65" s="278">
        <v>25</v>
      </c>
      <c r="C65" s="262"/>
      <c r="D65" s="279">
        <v>17</v>
      </c>
      <c r="E65" s="138"/>
      <c r="F65" s="278">
        <v>19</v>
      </c>
      <c r="G65" s="262"/>
      <c r="H65" s="279">
        <v>25</v>
      </c>
      <c r="I65" s="293"/>
      <c r="J65" s="650"/>
      <c r="K65" s="650"/>
      <c r="L65" s="650"/>
      <c r="M65" s="650"/>
      <c r="N65" s="650"/>
      <c r="O65" s="650"/>
      <c r="P65" s="650"/>
      <c r="Q65" s="650"/>
    </row>
    <row r="66" spans="1:17" ht="18" customHeight="1">
      <c r="A66" s="294"/>
      <c r="B66" s="283"/>
      <c r="C66" s="286"/>
      <c r="D66" s="285"/>
      <c r="E66" s="138"/>
      <c r="F66" s="283"/>
      <c r="G66" s="286"/>
      <c r="H66" s="285"/>
      <c r="I66" s="293"/>
      <c r="J66" s="650"/>
      <c r="K66" s="650"/>
      <c r="L66" s="650"/>
      <c r="M66" s="650"/>
      <c r="N66" s="650"/>
      <c r="O66" s="650"/>
      <c r="P66" s="650"/>
      <c r="Q66" s="650"/>
    </row>
    <row r="67" spans="1:17" ht="39" customHeight="1">
      <c r="A67" s="295"/>
      <c r="B67" s="296" t="str">
        <f>B64</f>
        <v>Turtles</v>
      </c>
      <c r="C67" s="297" t="s">
        <v>71</v>
      </c>
      <c r="D67" s="298" t="str">
        <f>D64</f>
        <v>M&amp;M</v>
      </c>
      <c r="E67" s="144"/>
      <c r="F67" s="296" t="str">
        <f>F64</f>
        <v>I'd Hit That</v>
      </c>
      <c r="G67" s="297" t="s">
        <v>71</v>
      </c>
      <c r="H67" s="298" t="str">
        <f>H64</f>
        <v>Vikings</v>
      </c>
      <c r="I67" s="299"/>
      <c r="J67" s="650"/>
      <c r="K67" s="650"/>
      <c r="L67" s="650"/>
      <c r="M67" s="650"/>
      <c r="N67" s="650"/>
      <c r="O67" s="650"/>
      <c r="P67" s="650"/>
      <c r="Q67" s="650"/>
    </row>
    <row r="68" spans="1:17" ht="20.25" customHeight="1">
      <c r="A68" s="300" t="s">
        <v>73</v>
      </c>
      <c r="B68" s="278">
        <v>13</v>
      </c>
      <c r="C68" s="262"/>
      <c r="D68" s="279">
        <v>25</v>
      </c>
      <c r="E68" s="147"/>
      <c r="F68" s="278">
        <v>19</v>
      </c>
      <c r="G68" s="262"/>
      <c r="H68" s="279">
        <v>25</v>
      </c>
      <c r="I68" s="301"/>
      <c r="J68" s="650"/>
      <c r="K68" s="650"/>
      <c r="L68" s="650"/>
      <c r="M68" s="650"/>
      <c r="N68" s="650"/>
      <c r="O68" s="650"/>
      <c r="P68" s="650"/>
      <c r="Q68" s="650"/>
    </row>
    <row r="69" spans="1:17" ht="18" customHeight="1">
      <c r="A69" s="302"/>
      <c r="B69" s="283"/>
      <c r="C69" s="286"/>
      <c r="D69" s="285"/>
      <c r="E69" s="147"/>
      <c r="F69" s="283"/>
      <c r="G69" s="286"/>
      <c r="H69" s="285"/>
      <c r="I69" s="301"/>
      <c r="J69" s="650"/>
      <c r="K69" s="650"/>
      <c r="L69" s="650"/>
      <c r="M69" s="650"/>
      <c r="N69" s="650"/>
      <c r="O69" s="650"/>
      <c r="P69" s="650"/>
      <c r="Q69" s="650"/>
    </row>
    <row r="70" spans="1:17" ht="39" customHeight="1">
      <c r="A70" s="303"/>
      <c r="B70" s="304" t="str">
        <f>B67</f>
        <v>Turtles</v>
      </c>
      <c r="C70" s="305" t="s">
        <v>71</v>
      </c>
      <c r="D70" s="306" t="str">
        <f>D67</f>
        <v>M&amp;M</v>
      </c>
      <c r="E70" s="226"/>
      <c r="F70" s="304" t="str">
        <f>F67</f>
        <v>I'd Hit That</v>
      </c>
      <c r="G70" s="305" t="s">
        <v>71</v>
      </c>
      <c r="H70" s="306" t="str">
        <f>H67</f>
        <v>Vikings</v>
      </c>
      <c r="I70" s="307"/>
      <c r="J70" s="308" t="s">
        <v>81</v>
      </c>
      <c r="K70" s="229"/>
      <c r="L70" s="230"/>
      <c r="M70" s="231"/>
      <c r="N70" s="232"/>
      <c r="O70" s="231"/>
      <c r="P70" s="232"/>
      <c r="Q70" s="233"/>
    </row>
    <row r="71" spans="1:17" ht="20.25" customHeight="1">
      <c r="A71" s="309" t="s">
        <v>74</v>
      </c>
      <c r="B71" s="310">
        <v>25</v>
      </c>
      <c r="C71" s="262"/>
      <c r="D71" s="311">
        <v>27</v>
      </c>
      <c r="E71" s="168"/>
      <c r="F71" s="310"/>
      <c r="G71" s="262"/>
      <c r="H71" s="311"/>
      <c r="I71" s="312"/>
      <c r="J71" s="239"/>
      <c r="K71" s="239"/>
      <c r="L71" s="239"/>
      <c r="M71" s="239"/>
      <c r="N71" s="239"/>
      <c r="O71" s="239"/>
      <c r="P71" s="239"/>
      <c r="Q71" s="239"/>
    </row>
    <row r="72" spans="1:17" ht="18" customHeight="1">
      <c r="A72" s="313"/>
      <c r="B72" s="283"/>
      <c r="C72" s="286"/>
      <c r="D72" s="285"/>
      <c r="E72" s="168"/>
      <c r="F72" s="283"/>
      <c r="G72" s="286"/>
      <c r="H72" s="285"/>
      <c r="I72" s="312"/>
      <c r="J72" s="239"/>
      <c r="K72" s="239"/>
      <c r="L72" s="241"/>
      <c r="M72" s="178"/>
      <c r="N72" s="178"/>
      <c r="O72" s="178"/>
      <c r="P72" s="178"/>
      <c r="Q72" s="178"/>
    </row>
    <row r="73" spans="1:17" ht="39" customHeight="1">
      <c r="A73" s="243"/>
      <c r="B73" s="314" t="str">
        <f>B70</f>
        <v>Turtles</v>
      </c>
      <c r="C73" s="315" t="s">
        <v>71</v>
      </c>
      <c r="D73" s="316" t="str">
        <f>D70</f>
        <v>M&amp;M</v>
      </c>
      <c r="E73" s="316"/>
      <c r="F73" s="317" t="str">
        <f>F70</f>
        <v>I'd Hit That</v>
      </c>
      <c r="G73" s="315" t="s">
        <v>71</v>
      </c>
      <c r="H73" s="316" t="str">
        <f>H70</f>
        <v>Vikings</v>
      </c>
      <c r="I73" s="248"/>
      <c r="J73" s="249" t="s">
        <v>82</v>
      </c>
      <c r="K73" s="250"/>
      <c r="L73" s="251"/>
      <c r="M73" s="252"/>
      <c r="N73" s="253"/>
      <c r="O73" s="252"/>
      <c r="P73" s="253"/>
      <c r="Q73" s="254"/>
    </row>
    <row r="74" spans="1:17" ht="20.25" customHeight="1">
      <c r="A74" s="318" t="s">
        <v>83</v>
      </c>
      <c r="B74" s="236"/>
      <c r="C74" s="178"/>
      <c r="D74" s="237"/>
      <c r="E74" s="256"/>
      <c r="F74" s="236"/>
      <c r="G74" s="178"/>
      <c r="H74" s="237"/>
      <c r="I74" s="257"/>
      <c r="J74" s="239"/>
      <c r="K74" s="239"/>
      <c r="L74" s="241"/>
      <c r="M74" s="178"/>
      <c r="N74" s="178"/>
      <c r="O74" s="178"/>
      <c r="P74" s="178"/>
      <c r="Q74" s="178"/>
    </row>
  </sheetData>
  <mergeCells count="33">
    <mergeCell ref="A8:A10"/>
    <mergeCell ref="B9:D10"/>
    <mergeCell ref="A33:A35"/>
    <mergeCell ref="B34:D35"/>
    <mergeCell ref="A58:A60"/>
    <mergeCell ref="B59:D60"/>
    <mergeCell ref="G4:H4"/>
    <mergeCell ref="M5:N5"/>
    <mergeCell ref="J6:K9"/>
    <mergeCell ref="L6:M9"/>
    <mergeCell ref="N6:O9"/>
    <mergeCell ref="R8:R10"/>
    <mergeCell ref="F9:H10"/>
    <mergeCell ref="P31:Q34"/>
    <mergeCell ref="R33:R35"/>
    <mergeCell ref="P6:Q9"/>
    <mergeCell ref="G29:H29"/>
    <mergeCell ref="M30:N30"/>
    <mergeCell ref="J31:K34"/>
    <mergeCell ref="L31:M34"/>
    <mergeCell ref="F34:H35"/>
    <mergeCell ref="J10:Q19"/>
    <mergeCell ref="P56:Q59"/>
    <mergeCell ref="R58:R60"/>
    <mergeCell ref="N56:O59"/>
    <mergeCell ref="J61:Q69"/>
    <mergeCell ref="N31:O34"/>
    <mergeCell ref="J36:Q44"/>
    <mergeCell ref="G54:H54"/>
    <mergeCell ref="M55:N55"/>
    <mergeCell ref="J56:K59"/>
    <mergeCell ref="L56:M59"/>
    <mergeCell ref="F59:H60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4"/>
  <sheetViews>
    <sheetView topLeftCell="A52" workbookViewId="0">
      <selection activeCell="F18" sqref="F18:H18"/>
    </sheetView>
  </sheetViews>
  <sheetFormatPr baseColWidth="10" defaultColWidth="14.42578125" defaultRowHeight="15" customHeight="1"/>
  <cols>
    <col min="1" max="1" width="5.42578125" customWidth="1"/>
    <col min="2" max="2" width="20.7109375" customWidth="1"/>
    <col min="3" max="3" width="4" customWidth="1"/>
    <col min="4" max="4" width="20.7109375" customWidth="1"/>
    <col min="5" max="5" width="2" customWidth="1"/>
    <col min="6" max="6" width="20.7109375" customWidth="1"/>
    <col min="7" max="7" width="4.5703125" customWidth="1"/>
    <col min="8" max="8" width="20.7109375" customWidth="1"/>
    <col min="9" max="9" width="1.7109375" customWidth="1"/>
    <col min="10" max="17" width="6.42578125" customWidth="1"/>
    <col min="18" max="18" width="3.85546875" customWidth="1"/>
    <col min="19" max="26" width="9.140625" customWidth="1"/>
  </cols>
  <sheetData>
    <row r="1" spans="1:18" ht="25.5" customHeight="1">
      <c r="A1" s="59"/>
      <c r="B1" s="60"/>
      <c r="C1" s="60"/>
      <c r="D1" s="60"/>
      <c r="E1" s="61"/>
      <c r="F1" s="62" t="str">
        <f>'Playoff Day1'!AS2</f>
        <v xml:space="preserve"> L I G U E   D E   V O L L E Y -B A L L   VANIER</v>
      </c>
      <c r="G1" s="60"/>
      <c r="H1" s="60"/>
      <c r="I1" s="61"/>
      <c r="J1" s="63"/>
      <c r="K1" s="63"/>
      <c r="L1" s="64"/>
      <c r="M1" s="60"/>
      <c r="N1" s="60"/>
      <c r="O1" s="60"/>
      <c r="P1" s="60"/>
      <c r="Q1" s="60"/>
      <c r="R1" s="59"/>
    </row>
    <row r="2" spans="1:18" ht="27" customHeight="1">
      <c r="A2" s="65"/>
      <c r="B2" s="66"/>
      <c r="C2" s="66"/>
      <c r="D2" s="66"/>
      <c r="E2" s="67"/>
      <c r="F2" s="68" t="str">
        <f>'Playoff Day1'!AS7</f>
        <v>45è édition: 2024-2025</v>
      </c>
      <c r="G2" s="66"/>
      <c r="H2" s="66"/>
      <c r="I2" s="67"/>
      <c r="J2" s="69"/>
      <c r="K2" s="69"/>
      <c r="L2" s="66"/>
      <c r="M2" s="66"/>
      <c r="N2" s="66"/>
      <c r="O2" s="66"/>
      <c r="P2" s="467" t="s">
        <v>100</v>
      </c>
      <c r="Q2" s="66"/>
      <c r="R2" s="65"/>
    </row>
    <row r="3" spans="1:18" ht="22.5" customHeight="1">
      <c r="A3" s="59"/>
      <c r="B3" s="60"/>
      <c r="C3" s="60"/>
      <c r="D3" s="60"/>
      <c r="E3" s="61"/>
      <c r="F3" s="63"/>
      <c r="G3" s="60"/>
      <c r="H3" s="60"/>
      <c r="I3" s="61"/>
      <c r="J3" s="60"/>
      <c r="K3" s="60"/>
      <c r="L3" s="65" t="s">
        <v>60</v>
      </c>
      <c r="M3" s="65"/>
      <c r="N3" s="60"/>
      <c r="O3" s="71">
        <v>1</v>
      </c>
      <c r="P3" s="72">
        <v>3</v>
      </c>
      <c r="Q3" s="73">
        <v>5</v>
      </c>
      <c r="R3" s="59"/>
    </row>
    <row r="4" spans="1:18" ht="22.5" customHeight="1">
      <c r="A4" s="59"/>
      <c r="B4" s="60"/>
      <c r="C4" s="60"/>
      <c r="D4" s="60"/>
      <c r="E4" s="61"/>
      <c r="F4" s="74" t="s">
        <v>61</v>
      </c>
      <c r="G4" s="668" t="str">
        <f>'Playoff Day1'!AM164</f>
        <v>02-04-2025</v>
      </c>
      <c r="H4" s="669"/>
      <c r="I4" s="75"/>
      <c r="J4" s="63"/>
      <c r="K4" s="63"/>
      <c r="L4" s="60"/>
      <c r="M4" s="60"/>
      <c r="N4" s="76"/>
      <c r="O4" s="71">
        <v>2</v>
      </c>
      <c r="P4" s="72">
        <v>4</v>
      </c>
      <c r="Q4" s="73">
        <v>6</v>
      </c>
      <c r="R4" s="59"/>
    </row>
    <row r="5" spans="1:18" ht="12.75" customHeight="1">
      <c r="A5" s="65"/>
      <c r="B5" s="77"/>
      <c r="C5" s="66"/>
      <c r="D5" s="78"/>
      <c r="E5" s="67"/>
      <c r="F5" s="79"/>
      <c r="G5" s="66"/>
      <c r="H5" s="66"/>
      <c r="I5" s="67"/>
      <c r="J5" s="69"/>
      <c r="K5" s="69"/>
      <c r="L5" s="80"/>
      <c r="M5" s="678" t="s">
        <v>62</v>
      </c>
      <c r="N5" s="669"/>
      <c r="O5" s="81" t="s">
        <v>63</v>
      </c>
      <c r="P5" s="81" t="s">
        <v>64</v>
      </c>
      <c r="Q5" s="81" t="s">
        <v>65</v>
      </c>
      <c r="R5" s="65"/>
    </row>
    <row r="6" spans="1:18" ht="56.25" customHeight="1">
      <c r="A6" s="65"/>
      <c r="B6" s="60"/>
      <c r="C6" s="66"/>
      <c r="D6" s="66"/>
      <c r="E6" s="67"/>
      <c r="F6" s="176" t="s">
        <v>91</v>
      </c>
      <c r="G6" s="66"/>
      <c r="H6" s="66"/>
      <c r="I6" s="67"/>
      <c r="J6" s="686"/>
      <c r="K6" s="566"/>
      <c r="L6" s="686"/>
      <c r="M6" s="566"/>
      <c r="N6" s="686"/>
      <c r="O6" s="566"/>
      <c r="P6" s="686"/>
      <c r="Q6" s="566"/>
      <c r="R6" s="65"/>
    </row>
    <row r="7" spans="1:18" ht="12.75" customHeight="1">
      <c r="A7" s="82"/>
      <c r="B7" s="83"/>
      <c r="C7" s="83"/>
      <c r="D7" s="83"/>
      <c r="E7" s="84"/>
      <c r="F7" s="83"/>
      <c r="G7" s="83"/>
      <c r="H7" s="83"/>
      <c r="I7" s="84"/>
      <c r="J7" s="653"/>
      <c r="K7" s="654"/>
      <c r="L7" s="653"/>
      <c r="M7" s="654"/>
      <c r="N7" s="653"/>
      <c r="O7" s="654"/>
      <c r="P7" s="653"/>
      <c r="Q7" s="654"/>
      <c r="R7" s="82"/>
    </row>
    <row r="8" spans="1:18" ht="33" customHeight="1">
      <c r="A8" s="671" t="s">
        <v>67</v>
      </c>
      <c r="B8" s="85"/>
      <c r="C8" s="85"/>
      <c r="D8" s="85"/>
      <c r="E8" s="398" t="s">
        <v>90</v>
      </c>
      <c r="F8" s="87"/>
      <c r="G8" s="85"/>
      <c r="H8" s="85"/>
      <c r="I8" s="88"/>
      <c r="J8" s="653"/>
      <c r="K8" s="654"/>
      <c r="L8" s="653"/>
      <c r="M8" s="654"/>
      <c r="N8" s="653"/>
      <c r="O8" s="654"/>
      <c r="P8" s="653"/>
      <c r="Q8" s="654"/>
      <c r="R8" s="673"/>
    </row>
    <row r="9" spans="1:18" ht="13.5" customHeight="1">
      <c r="A9" s="547"/>
      <c r="B9" s="691" t="s">
        <v>113</v>
      </c>
      <c r="C9" s="652"/>
      <c r="D9" s="566"/>
      <c r="E9" s="89"/>
      <c r="F9" s="691" t="s">
        <v>114</v>
      </c>
      <c r="G9" s="652"/>
      <c r="H9" s="566"/>
      <c r="I9" s="84"/>
      <c r="J9" s="567"/>
      <c r="K9" s="568"/>
      <c r="L9" s="567"/>
      <c r="M9" s="568"/>
      <c r="N9" s="567"/>
      <c r="O9" s="568"/>
      <c r="P9" s="567"/>
      <c r="Q9" s="568"/>
      <c r="R9" s="658"/>
    </row>
    <row r="10" spans="1:18" ht="33.75" customHeight="1">
      <c r="A10" s="547"/>
      <c r="B10" s="664"/>
      <c r="C10" s="665"/>
      <c r="D10" s="666"/>
      <c r="E10" s="93"/>
      <c r="F10" s="664"/>
      <c r="G10" s="665"/>
      <c r="H10" s="666"/>
      <c r="I10" s="93"/>
      <c r="J10" s="270" t="s">
        <v>85</v>
      </c>
      <c r="K10" s="270" t="s">
        <v>86</v>
      </c>
      <c r="L10" s="270" t="s">
        <v>85</v>
      </c>
      <c r="M10" s="270" t="s">
        <v>86</v>
      </c>
      <c r="N10" s="270" t="s">
        <v>85</v>
      </c>
      <c r="O10" s="270" t="s">
        <v>86</v>
      </c>
      <c r="P10" s="270" t="s">
        <v>85</v>
      </c>
      <c r="Q10" s="270" t="s">
        <v>86</v>
      </c>
      <c r="R10" s="659"/>
    </row>
    <row r="11" spans="1:18" ht="39" customHeight="1">
      <c r="A11" s="100"/>
      <c r="B11" s="101" t="str">
        <f>'Playoff Day1'!CN101</f>
        <v>PJJJ</v>
      </c>
      <c r="C11" s="102" t="s">
        <v>71</v>
      </c>
      <c r="D11" s="103" t="str">
        <f>'Playoff Day1'!CN137</f>
        <v>Yonnex</v>
      </c>
      <c r="E11" s="104"/>
      <c r="F11" s="101" t="str">
        <f>'Playoff Day1'!BX101</f>
        <v>QQCM</v>
      </c>
      <c r="G11" s="102" t="s">
        <v>71</v>
      </c>
      <c r="H11" s="103" t="str">
        <f>'Playoff Day1'!BX137</f>
        <v>Latinos</v>
      </c>
      <c r="I11" s="105"/>
      <c r="J11" s="694" t="s">
        <v>99</v>
      </c>
      <c r="K11" s="695"/>
      <c r="L11" s="695"/>
      <c r="M11" s="695"/>
      <c r="N11" s="695"/>
      <c r="O11" s="695"/>
      <c r="P11" s="695"/>
      <c r="Q11" s="695"/>
      <c r="R11" s="91"/>
    </row>
    <row r="12" spans="1:18" ht="12.75" customHeight="1">
      <c r="A12" s="110" t="s">
        <v>7</v>
      </c>
      <c r="B12" s="111"/>
      <c r="C12" s="82"/>
      <c r="D12" s="112"/>
      <c r="E12" s="113"/>
      <c r="F12" s="111"/>
      <c r="G12" s="83"/>
      <c r="H12" s="112"/>
      <c r="I12" s="113"/>
      <c r="J12" s="695"/>
      <c r="K12" s="695"/>
      <c r="L12" s="695"/>
      <c r="M12" s="695"/>
      <c r="N12" s="695"/>
      <c r="O12" s="695"/>
      <c r="P12" s="695"/>
      <c r="Q12" s="695"/>
      <c r="R12" s="116"/>
    </row>
    <row r="13" spans="1:18" ht="18" customHeight="1">
      <c r="A13" s="118"/>
      <c r="B13" s="119"/>
      <c r="C13" s="120"/>
      <c r="D13" s="121"/>
      <c r="E13" s="113"/>
      <c r="F13" s="119"/>
      <c r="G13" s="122"/>
      <c r="H13" s="121"/>
      <c r="I13" s="113"/>
      <c r="J13" s="695"/>
      <c r="K13" s="695"/>
      <c r="L13" s="695"/>
      <c r="M13" s="695"/>
      <c r="N13" s="695"/>
      <c r="O13" s="695"/>
      <c r="P13" s="695"/>
      <c r="Q13" s="695"/>
      <c r="R13" s="82"/>
    </row>
    <row r="14" spans="1:18" ht="39" customHeight="1">
      <c r="A14" s="128"/>
      <c r="B14" s="129" t="str">
        <f>B11</f>
        <v>PJJJ</v>
      </c>
      <c r="C14" s="130" t="s">
        <v>71</v>
      </c>
      <c r="D14" s="131" t="str">
        <f>D11</f>
        <v>Yonnex</v>
      </c>
      <c r="E14" s="132"/>
      <c r="F14" s="129" t="str">
        <f>F11</f>
        <v>QQCM</v>
      </c>
      <c r="G14" s="130" t="s">
        <v>71</v>
      </c>
      <c r="H14" s="131" t="str">
        <f>H11</f>
        <v>Latinos</v>
      </c>
      <c r="I14" s="133"/>
      <c r="J14" s="695"/>
      <c r="K14" s="695"/>
      <c r="L14" s="695"/>
      <c r="M14" s="695"/>
      <c r="N14" s="695"/>
      <c r="O14" s="695"/>
      <c r="P14" s="695"/>
      <c r="Q14" s="695"/>
      <c r="R14" s="91"/>
    </row>
    <row r="15" spans="1:18" ht="12.75" customHeight="1">
      <c r="A15" s="137" t="s">
        <v>72</v>
      </c>
      <c r="B15" s="111"/>
      <c r="C15" s="83"/>
      <c r="D15" s="112"/>
      <c r="E15" s="138"/>
      <c r="F15" s="111"/>
      <c r="G15" s="83"/>
      <c r="H15" s="112"/>
      <c r="I15" s="138"/>
      <c r="J15" s="695"/>
      <c r="K15" s="695"/>
      <c r="L15" s="695"/>
      <c r="M15" s="695"/>
      <c r="N15" s="695"/>
      <c r="O15" s="695"/>
      <c r="P15" s="695"/>
      <c r="Q15" s="695"/>
      <c r="R15" s="116"/>
    </row>
    <row r="16" spans="1:18" ht="18" customHeight="1">
      <c r="A16" s="139"/>
      <c r="B16" s="119"/>
      <c r="C16" s="122"/>
      <c r="D16" s="121"/>
      <c r="E16" s="138"/>
      <c r="F16" s="119"/>
      <c r="G16" s="122"/>
      <c r="H16" s="121"/>
      <c r="I16" s="138"/>
      <c r="J16" s="695"/>
      <c r="K16" s="695"/>
      <c r="L16" s="695"/>
      <c r="M16" s="695"/>
      <c r="N16" s="695"/>
      <c r="O16" s="695"/>
      <c r="P16" s="695"/>
      <c r="Q16" s="695"/>
      <c r="R16" s="82"/>
    </row>
    <row r="17" spans="1:17" ht="39" customHeight="1">
      <c r="A17" s="140"/>
      <c r="B17" s="141" t="str">
        <f>B14</f>
        <v>PJJJ</v>
      </c>
      <c r="C17" s="142" t="s">
        <v>71</v>
      </c>
      <c r="D17" s="143" t="str">
        <f>D14</f>
        <v>Yonnex</v>
      </c>
      <c r="E17" s="144"/>
      <c r="F17" s="141" t="str">
        <f>F14</f>
        <v>QQCM</v>
      </c>
      <c r="G17" s="142" t="s">
        <v>71</v>
      </c>
      <c r="H17" s="143" t="str">
        <f>H14</f>
        <v>Latinos</v>
      </c>
      <c r="I17" s="145"/>
      <c r="J17" s="695"/>
      <c r="K17" s="695"/>
      <c r="L17" s="695"/>
      <c r="M17" s="695"/>
      <c r="N17" s="695"/>
      <c r="O17" s="695"/>
      <c r="P17" s="695"/>
      <c r="Q17" s="695"/>
    </row>
    <row r="18" spans="1:17" ht="12.75" customHeight="1">
      <c r="A18" s="146" t="s">
        <v>73</v>
      </c>
      <c r="B18" s="111"/>
      <c r="C18" s="83"/>
      <c r="D18" s="112"/>
      <c r="E18" s="147"/>
      <c r="F18" s="111"/>
      <c r="G18" s="83"/>
      <c r="H18" s="112"/>
      <c r="I18" s="147"/>
      <c r="J18" s="695"/>
      <c r="K18" s="695"/>
      <c r="L18" s="695"/>
      <c r="M18" s="695"/>
      <c r="N18" s="695"/>
      <c r="O18" s="695"/>
      <c r="P18" s="695"/>
      <c r="Q18" s="695"/>
    </row>
    <row r="19" spans="1:17" ht="18" customHeight="1">
      <c r="A19" s="148"/>
      <c r="B19" s="119"/>
      <c r="C19" s="122"/>
      <c r="D19" s="121"/>
      <c r="E19" s="147"/>
      <c r="F19" s="119"/>
      <c r="G19" s="122"/>
      <c r="H19" s="121"/>
      <c r="I19" s="147"/>
      <c r="J19" s="695"/>
      <c r="K19" s="695"/>
      <c r="L19" s="695"/>
      <c r="M19" s="695"/>
      <c r="N19" s="695"/>
      <c r="O19" s="695"/>
      <c r="P19" s="695"/>
      <c r="Q19" s="695"/>
    </row>
    <row r="20" spans="1:17" ht="39" customHeight="1">
      <c r="A20" s="158"/>
      <c r="B20" s="453" t="str">
        <f>B17</f>
        <v>PJJJ</v>
      </c>
      <c r="C20" s="454" t="s">
        <v>71</v>
      </c>
      <c r="D20" s="455" t="str">
        <f>D17</f>
        <v>Yonnex</v>
      </c>
      <c r="E20" s="226"/>
      <c r="F20" s="453" t="str">
        <f>F17</f>
        <v>QQCM</v>
      </c>
      <c r="G20" s="454" t="s">
        <v>71</v>
      </c>
      <c r="H20" s="455" t="str">
        <f>H17</f>
        <v>Latinos</v>
      </c>
      <c r="I20" s="163"/>
      <c r="J20" s="228" t="s">
        <v>81</v>
      </c>
      <c r="K20" s="229"/>
      <c r="L20" s="230"/>
      <c r="M20" s="231"/>
      <c r="N20" s="232"/>
      <c r="O20" s="231"/>
      <c r="P20" s="232"/>
      <c r="Q20" s="233"/>
    </row>
    <row r="21" spans="1:17" ht="20.25" customHeight="1">
      <c r="A21" s="165" t="s">
        <v>74</v>
      </c>
      <c r="B21" s="166"/>
      <c r="C21" s="83"/>
      <c r="D21" s="167"/>
      <c r="E21" s="168"/>
      <c r="F21" s="166"/>
      <c r="G21" s="83"/>
      <c r="H21" s="167"/>
      <c r="I21" s="168"/>
      <c r="J21" s="239"/>
      <c r="K21" s="239"/>
      <c r="L21" s="239"/>
      <c r="M21" s="239"/>
      <c r="N21" s="239"/>
      <c r="O21" s="239"/>
      <c r="P21" s="239"/>
      <c r="Q21" s="239"/>
    </row>
    <row r="22" spans="1:17" ht="18" customHeight="1">
      <c r="A22" s="171"/>
      <c r="B22" s="119"/>
      <c r="C22" s="122"/>
      <c r="D22" s="121"/>
      <c r="E22" s="168"/>
      <c r="F22" s="119"/>
      <c r="G22" s="122"/>
      <c r="H22" s="121"/>
      <c r="I22" s="168"/>
      <c r="J22" s="239"/>
      <c r="K22" s="239"/>
      <c r="L22" s="241"/>
      <c r="M22" s="178"/>
      <c r="N22" s="178"/>
      <c r="O22" s="178"/>
      <c r="P22" s="178"/>
      <c r="Q22" s="178"/>
    </row>
    <row r="23" spans="1:17" ht="39" customHeight="1">
      <c r="A23" s="456"/>
      <c r="B23" s="457" t="str">
        <f>B20</f>
        <v>PJJJ</v>
      </c>
      <c r="C23" s="458" t="s">
        <v>71</v>
      </c>
      <c r="D23" s="459" t="str">
        <f>D20</f>
        <v>Yonnex</v>
      </c>
      <c r="E23" s="247"/>
      <c r="F23" s="457" t="str">
        <f>F20</f>
        <v>QQCM</v>
      </c>
      <c r="G23" s="458" t="s">
        <v>71</v>
      </c>
      <c r="H23" s="459" t="str">
        <f>H20</f>
        <v>Latinos</v>
      </c>
      <c r="I23" s="460"/>
      <c r="J23" s="249" t="s">
        <v>82</v>
      </c>
      <c r="K23" s="250"/>
      <c r="L23" s="251"/>
      <c r="M23" s="252"/>
      <c r="N23" s="253"/>
      <c r="O23" s="252"/>
      <c r="P23" s="253"/>
      <c r="Q23" s="254"/>
    </row>
    <row r="24" spans="1:17" ht="12.75" customHeight="1">
      <c r="A24" s="461" t="s">
        <v>83</v>
      </c>
      <c r="B24" s="166"/>
      <c r="C24" s="83"/>
      <c r="D24" s="167"/>
      <c r="E24" s="256"/>
      <c r="F24" s="166"/>
      <c r="G24" s="83"/>
      <c r="H24" s="167"/>
      <c r="I24" s="256"/>
      <c r="J24" s="239"/>
      <c r="K24" s="239"/>
      <c r="L24" s="241"/>
      <c r="M24" s="178"/>
      <c r="N24" s="178"/>
      <c r="O24" s="178"/>
      <c r="P24" s="178"/>
      <c r="Q24" s="178"/>
    </row>
    <row r="25" spans="1:17" ht="18" customHeight="1">
      <c r="A25" s="462"/>
      <c r="B25" s="119"/>
      <c r="C25" s="122"/>
      <c r="D25" s="121"/>
      <c r="E25" s="256"/>
      <c r="F25" s="119"/>
      <c r="G25" s="122"/>
      <c r="H25" s="121"/>
      <c r="I25" s="256"/>
      <c r="J25" s="239"/>
      <c r="K25" s="239"/>
      <c r="L25" s="241"/>
      <c r="M25" s="178"/>
      <c r="N25" s="178"/>
      <c r="O25" s="178"/>
      <c r="P25" s="178"/>
      <c r="Q25" s="178"/>
    </row>
    <row r="26" spans="1:17" ht="25.5" customHeight="1">
      <c r="A26" s="59"/>
      <c r="B26" s="60"/>
      <c r="C26" s="60"/>
      <c r="D26" s="60"/>
      <c r="E26" s="61"/>
      <c r="F26" s="62" t="str">
        <f t="shared" ref="F26:F27" si="0">F1</f>
        <v xml:space="preserve"> L I G U E   D E   V O L L E Y -B A L L   VANIER</v>
      </c>
      <c r="G26" s="60"/>
      <c r="H26" s="60"/>
      <c r="I26" s="61"/>
      <c r="J26" s="63"/>
      <c r="K26" s="63"/>
      <c r="L26" s="64"/>
      <c r="M26" s="60"/>
      <c r="N26" s="60"/>
      <c r="O26" s="60"/>
      <c r="P26" s="60"/>
      <c r="Q26" s="60"/>
    </row>
    <row r="27" spans="1:17" ht="27" customHeight="1">
      <c r="A27" s="65"/>
      <c r="B27" s="66"/>
      <c r="C27" s="66"/>
      <c r="D27" s="66"/>
      <c r="E27" s="67"/>
      <c r="F27" s="68" t="str">
        <f t="shared" si="0"/>
        <v>45è édition: 2024-2025</v>
      </c>
      <c r="G27" s="66"/>
      <c r="H27" s="66"/>
      <c r="I27" s="67"/>
      <c r="J27" s="69"/>
      <c r="K27" s="69"/>
      <c r="L27" s="66"/>
      <c r="M27" s="66"/>
      <c r="N27" s="66"/>
      <c r="O27" s="66"/>
      <c r="P27" s="467" t="s">
        <v>100</v>
      </c>
      <c r="Q27" s="66"/>
    </row>
    <row r="28" spans="1:17" ht="21.75" customHeight="1">
      <c r="A28" s="59"/>
      <c r="B28" s="60"/>
      <c r="C28" s="60"/>
      <c r="D28" s="60"/>
      <c r="E28" s="61"/>
      <c r="F28" s="63"/>
      <c r="G28" s="60"/>
      <c r="H28" s="60"/>
      <c r="I28" s="61"/>
      <c r="J28" s="60"/>
      <c r="K28" s="60"/>
      <c r="L28" s="65" t="s">
        <v>60</v>
      </c>
      <c r="M28" s="65"/>
      <c r="N28" s="60"/>
      <c r="O28" s="71">
        <v>1</v>
      </c>
      <c r="P28" s="72">
        <v>3</v>
      </c>
      <c r="Q28" s="73">
        <v>5</v>
      </c>
    </row>
    <row r="29" spans="1:17" ht="22.5" customHeight="1">
      <c r="A29" s="59"/>
      <c r="B29" s="60"/>
      <c r="C29" s="60"/>
      <c r="D29" s="60"/>
      <c r="E29" s="61"/>
      <c r="F29" s="74" t="str">
        <f t="shared" ref="F29:G29" si="1">F4</f>
        <v>Horaire du</v>
      </c>
      <c r="G29" s="668" t="str">
        <f t="shared" si="1"/>
        <v>02-04-2025</v>
      </c>
      <c r="H29" s="669"/>
      <c r="I29" s="75"/>
      <c r="J29" s="63"/>
      <c r="K29" s="63"/>
      <c r="L29" s="60"/>
      <c r="M29" s="60"/>
      <c r="N29" s="76"/>
      <c r="O29" s="71">
        <v>2</v>
      </c>
      <c r="P29" s="72">
        <v>4</v>
      </c>
      <c r="Q29" s="73">
        <v>6</v>
      </c>
    </row>
    <row r="30" spans="1:17" ht="12.75" customHeight="1">
      <c r="A30" s="65"/>
      <c r="B30" s="77"/>
      <c r="C30" s="66"/>
      <c r="D30" s="78"/>
      <c r="E30" s="67"/>
      <c r="F30" s="79"/>
      <c r="G30" s="66"/>
      <c r="H30" s="66"/>
      <c r="I30" s="67"/>
      <c r="J30" s="69"/>
      <c r="K30" s="69"/>
      <c r="L30" s="80"/>
      <c r="M30" s="670"/>
      <c r="N30" s="669"/>
      <c r="O30" s="69"/>
      <c r="P30" s="69"/>
      <c r="Q30" s="69"/>
    </row>
    <row r="31" spans="1:17" ht="56.25" customHeight="1">
      <c r="A31" s="65"/>
      <c r="B31" s="60"/>
      <c r="C31" s="66"/>
      <c r="D31" s="66"/>
      <c r="E31" s="67"/>
      <c r="F31" s="176" t="str">
        <f>F6</f>
        <v>4e et dernière semaine des playoffs</v>
      </c>
      <c r="G31" s="66"/>
      <c r="H31" s="66"/>
      <c r="I31" s="67"/>
      <c r="J31" s="686"/>
      <c r="K31" s="566"/>
      <c r="L31" s="686"/>
      <c r="M31" s="566"/>
      <c r="N31" s="686"/>
      <c r="O31" s="566"/>
      <c r="P31" s="686"/>
      <c r="Q31" s="566"/>
    </row>
    <row r="32" spans="1:17" ht="12.75" customHeight="1">
      <c r="A32" s="177"/>
      <c r="B32" s="178"/>
      <c r="C32" s="178"/>
      <c r="D32" s="178"/>
      <c r="E32" s="179"/>
      <c r="F32" s="178"/>
      <c r="G32" s="178"/>
      <c r="H32" s="178"/>
      <c r="I32" s="179"/>
      <c r="J32" s="653"/>
      <c r="K32" s="654"/>
      <c r="L32" s="653"/>
      <c r="M32" s="654"/>
      <c r="N32" s="653"/>
      <c r="O32" s="654"/>
      <c r="P32" s="653"/>
      <c r="Q32" s="654"/>
    </row>
    <row r="33" spans="1:18" ht="33" customHeight="1">
      <c r="A33" s="656" t="s">
        <v>67</v>
      </c>
      <c r="B33" s="180"/>
      <c r="C33" s="180"/>
      <c r="D33" s="180"/>
      <c r="E33" s="181" t="s">
        <v>80</v>
      </c>
      <c r="F33" s="182"/>
      <c r="G33" s="180"/>
      <c r="H33" s="180"/>
      <c r="I33" s="183"/>
      <c r="J33" s="653"/>
      <c r="K33" s="654"/>
      <c r="L33" s="653"/>
      <c r="M33" s="654"/>
      <c r="N33" s="653"/>
      <c r="O33" s="654"/>
      <c r="P33" s="653"/>
      <c r="Q33" s="654"/>
      <c r="R33" s="657"/>
    </row>
    <row r="34" spans="1:18" ht="13.5" customHeight="1">
      <c r="A34" s="547"/>
      <c r="B34" s="687" t="s">
        <v>115</v>
      </c>
      <c r="C34" s="652"/>
      <c r="D34" s="566"/>
      <c r="E34" s="184"/>
      <c r="F34" s="687" t="s">
        <v>116</v>
      </c>
      <c r="G34" s="652"/>
      <c r="H34" s="566"/>
      <c r="I34" s="179"/>
      <c r="J34" s="567"/>
      <c r="K34" s="568"/>
      <c r="L34" s="567"/>
      <c r="M34" s="568"/>
      <c r="N34" s="567"/>
      <c r="O34" s="568"/>
      <c r="P34" s="567"/>
      <c r="Q34" s="568"/>
      <c r="R34" s="658"/>
    </row>
    <row r="35" spans="1:18" ht="33.75" customHeight="1">
      <c r="A35" s="547"/>
      <c r="B35" s="664"/>
      <c r="C35" s="665"/>
      <c r="D35" s="666"/>
      <c r="E35" s="185"/>
      <c r="F35" s="664"/>
      <c r="G35" s="665"/>
      <c r="H35" s="666"/>
      <c r="I35" s="185"/>
      <c r="J35" s="270" t="s">
        <v>85</v>
      </c>
      <c r="K35" s="270" t="s">
        <v>86</v>
      </c>
      <c r="L35" s="270" t="s">
        <v>85</v>
      </c>
      <c r="M35" s="270" t="s">
        <v>86</v>
      </c>
      <c r="N35" s="270" t="s">
        <v>85</v>
      </c>
      <c r="O35" s="270" t="s">
        <v>86</v>
      </c>
      <c r="P35" s="270" t="s">
        <v>85</v>
      </c>
      <c r="Q35" s="270" t="s">
        <v>86</v>
      </c>
      <c r="R35" s="659"/>
    </row>
    <row r="36" spans="1:18" ht="39" customHeight="1">
      <c r="A36" s="186"/>
      <c r="B36" s="187" t="str">
        <f>'Playoff Day1'!BH101</f>
        <v>MBCREW</v>
      </c>
      <c r="C36" s="188" t="s">
        <v>71</v>
      </c>
      <c r="D36" s="189" t="str">
        <f>'Playoff Day1'!BH137</f>
        <v>C la faute à Rob</v>
      </c>
      <c r="E36" s="190"/>
      <c r="F36" s="187" t="str">
        <f>'Playoff Day1'!AR101</f>
        <v>Dark Banana</v>
      </c>
      <c r="G36" s="188" t="s">
        <v>71</v>
      </c>
      <c r="H36" s="189" t="str">
        <f>'Playoff Day1'!AR137</f>
        <v>BRENT</v>
      </c>
      <c r="I36" s="191"/>
      <c r="J36" s="682" t="str">
        <f>J11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36" s="650"/>
      <c r="L36" s="650"/>
      <c r="M36" s="650"/>
      <c r="N36" s="650"/>
      <c r="O36" s="650"/>
      <c r="P36" s="650"/>
      <c r="Q36" s="650"/>
      <c r="R36" s="192"/>
    </row>
    <row r="37" spans="1:18" ht="20.25" customHeight="1">
      <c r="A37" s="193" t="s">
        <v>7</v>
      </c>
      <c r="B37" s="194"/>
      <c r="C37" s="177"/>
      <c r="D37" s="195"/>
      <c r="E37" s="196"/>
      <c r="F37" s="194"/>
      <c r="G37" s="178"/>
      <c r="H37" s="195"/>
      <c r="I37" s="196"/>
      <c r="J37" s="650"/>
      <c r="K37" s="650"/>
      <c r="L37" s="650"/>
      <c r="M37" s="650"/>
      <c r="N37" s="650"/>
      <c r="O37" s="650"/>
      <c r="P37" s="650"/>
      <c r="Q37" s="650"/>
      <c r="R37" s="197"/>
    </row>
    <row r="38" spans="1:18" ht="18" customHeight="1">
      <c r="A38" s="198"/>
      <c r="B38" s="199"/>
      <c r="C38" s="200"/>
      <c r="D38" s="201"/>
      <c r="E38" s="196"/>
      <c r="F38" s="199"/>
      <c r="G38" s="202"/>
      <c r="H38" s="201"/>
      <c r="I38" s="196"/>
      <c r="J38" s="650"/>
      <c r="K38" s="650"/>
      <c r="L38" s="650"/>
      <c r="M38" s="650"/>
      <c r="N38" s="650"/>
      <c r="O38" s="650"/>
      <c r="P38" s="650"/>
      <c r="Q38" s="650"/>
      <c r="R38" s="203"/>
    </row>
    <row r="39" spans="1:18" ht="39" customHeight="1">
      <c r="A39" s="204"/>
      <c r="B39" s="205" t="str">
        <f>B36</f>
        <v>MBCREW</v>
      </c>
      <c r="C39" s="206" t="s">
        <v>71</v>
      </c>
      <c r="D39" s="207" t="str">
        <f>D36</f>
        <v>C la faute à Rob</v>
      </c>
      <c r="E39" s="132"/>
      <c r="F39" s="205" t="str">
        <f>F36</f>
        <v>Dark Banana</v>
      </c>
      <c r="G39" s="206" t="s">
        <v>71</v>
      </c>
      <c r="H39" s="207" t="str">
        <f>H36</f>
        <v>BRENT</v>
      </c>
      <c r="I39" s="208"/>
      <c r="J39" s="650"/>
      <c r="K39" s="650"/>
      <c r="L39" s="650"/>
      <c r="M39" s="650"/>
      <c r="N39" s="650"/>
      <c r="O39" s="650"/>
      <c r="P39" s="650"/>
      <c r="Q39" s="650"/>
      <c r="R39" s="209"/>
    </row>
    <row r="40" spans="1:18" ht="20.25" customHeight="1">
      <c r="A40" s="210" t="s">
        <v>72</v>
      </c>
      <c r="B40" s="194"/>
      <c r="C40" s="178"/>
      <c r="D40" s="195"/>
      <c r="E40" s="138"/>
      <c r="F40" s="194"/>
      <c r="G40" s="178"/>
      <c r="H40" s="195"/>
      <c r="I40" s="211"/>
      <c r="J40" s="650"/>
      <c r="K40" s="650"/>
      <c r="L40" s="650"/>
      <c r="M40" s="650"/>
      <c r="N40" s="650"/>
      <c r="O40" s="650"/>
      <c r="P40" s="650"/>
      <c r="Q40" s="650"/>
      <c r="R40" s="212"/>
    </row>
    <row r="41" spans="1:18" ht="18" customHeight="1">
      <c r="A41" s="213"/>
      <c r="B41" s="199"/>
      <c r="C41" s="202"/>
      <c r="D41" s="201"/>
      <c r="E41" s="138"/>
      <c r="F41" s="199"/>
      <c r="G41" s="202"/>
      <c r="H41" s="201"/>
      <c r="I41" s="211"/>
      <c r="J41" s="650"/>
      <c r="K41" s="650"/>
      <c r="L41" s="650"/>
      <c r="M41" s="650"/>
      <c r="N41" s="650"/>
      <c r="O41" s="650"/>
      <c r="P41" s="650"/>
      <c r="Q41" s="650"/>
      <c r="R41" s="177"/>
    </row>
    <row r="42" spans="1:18" ht="39" customHeight="1">
      <c r="A42" s="214"/>
      <c r="B42" s="215" t="str">
        <f>B39</f>
        <v>MBCREW</v>
      </c>
      <c r="C42" s="216" t="s">
        <v>71</v>
      </c>
      <c r="D42" s="217" t="str">
        <f>D39</f>
        <v>C la faute à Rob</v>
      </c>
      <c r="E42" s="144"/>
      <c r="F42" s="215" t="str">
        <f>F39</f>
        <v>Dark Banana</v>
      </c>
      <c r="G42" s="216" t="s">
        <v>71</v>
      </c>
      <c r="H42" s="217" t="str">
        <f>H39</f>
        <v>BRENT</v>
      </c>
      <c r="I42" s="218"/>
      <c r="J42" s="650"/>
      <c r="K42" s="650"/>
      <c r="L42" s="650"/>
      <c r="M42" s="650"/>
      <c r="N42" s="650"/>
      <c r="O42" s="650"/>
      <c r="P42" s="650"/>
      <c r="Q42" s="650"/>
      <c r="R42" s="209"/>
    </row>
    <row r="43" spans="1:18" ht="20.25" customHeight="1">
      <c r="A43" s="219" t="s">
        <v>73</v>
      </c>
      <c r="B43" s="194"/>
      <c r="C43" s="178"/>
      <c r="D43" s="195"/>
      <c r="E43" s="147"/>
      <c r="F43" s="194"/>
      <c r="G43" s="178"/>
      <c r="H43" s="195"/>
      <c r="I43" s="220"/>
      <c r="J43" s="650"/>
      <c r="K43" s="650"/>
      <c r="L43" s="650"/>
      <c r="M43" s="650"/>
      <c r="N43" s="650"/>
      <c r="O43" s="650"/>
      <c r="P43" s="650"/>
      <c r="Q43" s="650"/>
      <c r="R43" s="212"/>
    </row>
    <row r="44" spans="1:18" ht="18" customHeight="1">
      <c r="A44" s="221"/>
      <c r="B44" s="199"/>
      <c r="C44" s="202"/>
      <c r="D44" s="201"/>
      <c r="E44" s="147"/>
      <c r="F44" s="199"/>
      <c r="G44" s="202"/>
      <c r="H44" s="201"/>
      <c r="I44" s="220"/>
      <c r="J44" s="650"/>
      <c r="K44" s="650"/>
      <c r="L44" s="650"/>
      <c r="M44" s="650"/>
      <c r="N44" s="650"/>
      <c r="O44" s="650"/>
      <c r="P44" s="650"/>
      <c r="Q44" s="650"/>
      <c r="R44" s="177"/>
    </row>
    <row r="45" spans="1:18" ht="39" customHeight="1">
      <c r="A45" s="222"/>
      <c r="B45" s="223" t="str">
        <f>B42</f>
        <v>MBCREW</v>
      </c>
      <c r="C45" s="224" t="s">
        <v>71</v>
      </c>
      <c r="D45" s="225" t="str">
        <f>D42</f>
        <v>C la faute à Rob</v>
      </c>
      <c r="E45" s="226"/>
      <c r="F45" s="223" t="str">
        <f>F42</f>
        <v>Dark Banana</v>
      </c>
      <c r="G45" s="224" t="s">
        <v>71</v>
      </c>
      <c r="H45" s="225" t="str">
        <f>H42</f>
        <v>BRENT</v>
      </c>
      <c r="I45" s="227"/>
      <c r="J45" s="228" t="s">
        <v>81</v>
      </c>
      <c r="K45" s="463"/>
      <c r="L45" s="464"/>
      <c r="M45" s="465"/>
      <c r="N45" s="465"/>
      <c r="O45" s="465"/>
      <c r="P45" s="465"/>
      <c r="Q45" s="465"/>
      <c r="R45" s="234"/>
    </row>
    <row r="46" spans="1:18" ht="20.25" customHeight="1">
      <c r="A46" s="235" t="s">
        <v>74</v>
      </c>
      <c r="B46" s="236"/>
      <c r="C46" s="178"/>
      <c r="D46" s="237"/>
      <c r="E46" s="168"/>
      <c r="F46" s="236"/>
      <c r="G46" s="178"/>
      <c r="H46" s="237"/>
      <c r="I46" s="238"/>
      <c r="J46" s="239"/>
      <c r="K46" s="239"/>
      <c r="L46" s="239"/>
      <c r="M46" s="239"/>
      <c r="N46" s="239"/>
      <c r="O46" s="239"/>
      <c r="P46" s="239"/>
      <c r="Q46" s="239"/>
      <c r="R46" s="177"/>
    </row>
    <row r="47" spans="1:18" ht="18" customHeight="1">
      <c r="A47" s="240"/>
      <c r="B47" s="199"/>
      <c r="C47" s="202"/>
      <c r="D47" s="201"/>
      <c r="E47" s="168"/>
      <c r="F47" s="199"/>
      <c r="G47" s="202"/>
      <c r="H47" s="201"/>
      <c r="I47" s="238"/>
      <c r="J47" s="239"/>
      <c r="K47" s="239"/>
      <c r="L47" s="241"/>
      <c r="M47" s="178"/>
      <c r="N47" s="178"/>
      <c r="O47" s="178"/>
      <c r="P47" s="178"/>
      <c r="Q47" s="178"/>
      <c r="R47" s="177"/>
    </row>
    <row r="48" spans="1:18" ht="39" customHeight="1">
      <c r="A48" s="243"/>
      <c r="B48" s="244" t="str">
        <f>B45</f>
        <v>MBCREW</v>
      </c>
      <c r="C48" s="245" t="s">
        <v>71</v>
      </c>
      <c r="D48" s="246" t="str">
        <f>D45</f>
        <v>C la faute à Rob</v>
      </c>
      <c r="E48" s="247"/>
      <c r="F48" s="244" t="str">
        <f>F45</f>
        <v>Dark Banana</v>
      </c>
      <c r="G48" s="245" t="s">
        <v>71</v>
      </c>
      <c r="H48" s="246" t="str">
        <f>H45</f>
        <v>BRENT</v>
      </c>
      <c r="I48" s="248"/>
      <c r="J48" s="249" t="s">
        <v>82</v>
      </c>
      <c r="K48" s="250"/>
      <c r="L48" s="251"/>
      <c r="M48" s="252"/>
      <c r="N48" s="253"/>
      <c r="O48" s="252"/>
      <c r="P48" s="253"/>
      <c r="Q48" s="254"/>
      <c r="R48" s="234"/>
    </row>
    <row r="49" spans="1:18" ht="20.25" customHeight="1">
      <c r="A49" s="255" t="s">
        <v>83</v>
      </c>
      <c r="B49" s="236"/>
      <c r="C49" s="178"/>
      <c r="D49" s="237"/>
      <c r="E49" s="256"/>
      <c r="F49" s="236"/>
      <c r="G49" s="178"/>
      <c r="H49" s="237"/>
      <c r="I49" s="257"/>
      <c r="J49" s="239"/>
      <c r="K49" s="239"/>
      <c r="L49" s="241"/>
      <c r="M49" s="178"/>
      <c r="N49" s="178"/>
      <c r="O49" s="178"/>
      <c r="P49" s="178"/>
      <c r="Q49" s="178"/>
      <c r="R49" s="177"/>
    </row>
    <row r="50" spans="1:18" ht="18" customHeight="1">
      <c r="A50" s="258"/>
      <c r="B50" s="199"/>
      <c r="C50" s="202"/>
      <c r="D50" s="201"/>
      <c r="E50" s="256"/>
      <c r="F50" s="199"/>
      <c r="G50" s="202"/>
      <c r="H50" s="201"/>
      <c r="I50" s="257"/>
      <c r="J50" s="239"/>
      <c r="K50" s="239"/>
      <c r="L50" s="241"/>
      <c r="M50" s="178"/>
      <c r="N50" s="178"/>
      <c r="O50" s="178"/>
      <c r="P50" s="178"/>
      <c r="Q50" s="178"/>
      <c r="R50" s="177"/>
    </row>
    <row r="51" spans="1:18" ht="25.5" customHeight="1">
      <c r="A51" s="59"/>
      <c r="B51" s="60"/>
      <c r="C51" s="60"/>
      <c r="D51" s="60"/>
      <c r="E51" s="61"/>
      <c r="F51" s="62" t="str">
        <f t="shared" ref="F51:F52" si="2">F26</f>
        <v xml:space="preserve"> L I G U E   D E   V O L L E Y -B A L L   VANIER</v>
      </c>
      <c r="G51" s="60"/>
      <c r="H51" s="60"/>
      <c r="I51" s="61"/>
      <c r="J51" s="63"/>
      <c r="K51" s="63"/>
      <c r="L51" s="64"/>
      <c r="M51" s="60"/>
      <c r="N51" s="60"/>
      <c r="O51" s="60"/>
      <c r="P51" s="60"/>
      <c r="Q51" s="60"/>
      <c r="R51" s="59"/>
    </row>
    <row r="52" spans="1:18" ht="27" customHeight="1">
      <c r="A52" s="259"/>
      <c r="B52" s="66"/>
      <c r="C52" s="66"/>
      <c r="D52" s="66"/>
      <c r="E52" s="260"/>
      <c r="F52" s="68" t="str">
        <f t="shared" si="2"/>
        <v>45è édition: 2024-2025</v>
      </c>
      <c r="G52" s="66"/>
      <c r="H52" s="66"/>
      <c r="I52" s="260"/>
      <c r="J52" s="69"/>
      <c r="K52" s="69"/>
      <c r="L52" s="66"/>
      <c r="M52" s="66"/>
      <c r="N52" s="66"/>
      <c r="O52" s="66"/>
      <c r="P52" s="467" t="s">
        <v>100</v>
      </c>
      <c r="Q52" s="66"/>
      <c r="R52" s="65"/>
    </row>
    <row r="53" spans="1:18" ht="21.75" customHeight="1">
      <c r="A53" s="59"/>
      <c r="B53" s="60"/>
      <c r="C53" s="60"/>
      <c r="D53" s="60"/>
      <c r="E53" s="61"/>
      <c r="F53" s="63"/>
      <c r="G53" s="60"/>
      <c r="H53" s="60"/>
      <c r="I53" s="61"/>
      <c r="J53" s="60"/>
      <c r="K53" s="60"/>
      <c r="L53" s="65" t="s">
        <v>60</v>
      </c>
      <c r="M53" s="65"/>
      <c r="N53" s="60"/>
      <c r="O53" s="71">
        <v>1</v>
      </c>
      <c r="P53" s="72">
        <v>3</v>
      </c>
      <c r="Q53" s="73">
        <v>5</v>
      </c>
      <c r="R53" s="59"/>
    </row>
    <row r="54" spans="1:18" ht="22.5" customHeight="1">
      <c r="A54" s="59"/>
      <c r="B54" s="60"/>
      <c r="C54" s="60"/>
      <c r="D54" s="60"/>
      <c r="E54" s="61"/>
      <c r="F54" s="74" t="str">
        <f>F29</f>
        <v>Horaire du</v>
      </c>
      <c r="G54" s="668" t="str">
        <f>G4</f>
        <v>02-04-2025</v>
      </c>
      <c r="H54" s="669"/>
      <c r="I54" s="75"/>
      <c r="J54" s="63"/>
      <c r="K54" s="63"/>
      <c r="L54" s="60"/>
      <c r="M54" s="60"/>
      <c r="N54" s="76"/>
      <c r="O54" s="71">
        <v>2</v>
      </c>
      <c r="P54" s="72">
        <v>4</v>
      </c>
      <c r="Q54" s="73">
        <v>6</v>
      </c>
      <c r="R54" s="59"/>
    </row>
    <row r="55" spans="1:18" ht="12.75" customHeight="1">
      <c r="A55" s="65"/>
      <c r="B55" s="77"/>
      <c r="C55" s="66"/>
      <c r="D55" s="78"/>
      <c r="E55" s="67"/>
      <c r="F55" s="79"/>
      <c r="G55" s="66"/>
      <c r="H55" s="66"/>
      <c r="I55" s="67"/>
      <c r="J55" s="69"/>
      <c r="K55" s="69"/>
      <c r="L55" s="80"/>
      <c r="M55" s="670"/>
      <c r="N55" s="669"/>
      <c r="O55" s="69"/>
      <c r="P55" s="69"/>
      <c r="Q55" s="69"/>
      <c r="R55" s="65"/>
    </row>
    <row r="56" spans="1:18" ht="56.25" customHeight="1">
      <c r="A56" s="65"/>
      <c r="B56" s="60"/>
      <c r="C56" s="66"/>
      <c r="D56" s="66"/>
      <c r="E56" s="67"/>
      <c r="F56" s="176" t="str">
        <f>F6</f>
        <v>4e et dernière semaine des playoffs</v>
      </c>
      <c r="G56" s="66"/>
      <c r="H56" s="66"/>
      <c r="I56" s="67"/>
      <c r="J56" s="660"/>
      <c r="K56" s="566"/>
      <c r="L56" s="660"/>
      <c r="M56" s="566"/>
      <c r="N56" s="660"/>
      <c r="O56" s="566"/>
      <c r="P56" s="660"/>
      <c r="Q56" s="566"/>
      <c r="R56" s="65"/>
    </row>
    <row r="57" spans="1:18" ht="12.75" customHeight="1">
      <c r="A57" s="261"/>
      <c r="B57" s="262"/>
      <c r="C57" s="262"/>
      <c r="D57" s="262"/>
      <c r="E57" s="263"/>
      <c r="F57" s="262"/>
      <c r="G57" s="262"/>
      <c r="H57" s="262"/>
      <c r="I57" s="263"/>
      <c r="J57" s="653"/>
      <c r="K57" s="654"/>
      <c r="L57" s="653"/>
      <c r="M57" s="654"/>
      <c r="N57" s="653"/>
      <c r="O57" s="654"/>
      <c r="P57" s="653"/>
      <c r="Q57" s="654"/>
      <c r="R57" s="261"/>
    </row>
    <row r="58" spans="1:18" ht="33" customHeight="1">
      <c r="A58" s="661" t="s">
        <v>67</v>
      </c>
      <c r="B58" s="264"/>
      <c r="C58" s="264"/>
      <c r="D58" s="264"/>
      <c r="E58" s="265" t="s">
        <v>84</v>
      </c>
      <c r="F58" s="266"/>
      <c r="G58" s="264"/>
      <c r="H58" s="264"/>
      <c r="I58" s="267"/>
      <c r="J58" s="653"/>
      <c r="K58" s="654"/>
      <c r="L58" s="653"/>
      <c r="M58" s="654"/>
      <c r="N58" s="653"/>
      <c r="O58" s="654"/>
      <c r="P58" s="653"/>
      <c r="Q58" s="654"/>
      <c r="R58" s="662"/>
    </row>
    <row r="59" spans="1:18" ht="13.5" customHeight="1">
      <c r="A59" s="547"/>
      <c r="B59" s="690" t="s">
        <v>117</v>
      </c>
      <c r="C59" s="652"/>
      <c r="D59" s="566"/>
      <c r="E59" s="268"/>
      <c r="F59" s="690" t="s">
        <v>118</v>
      </c>
      <c r="G59" s="652"/>
      <c r="H59" s="566"/>
      <c r="I59" s="263"/>
      <c r="J59" s="567"/>
      <c r="K59" s="568"/>
      <c r="L59" s="567"/>
      <c r="M59" s="568"/>
      <c r="N59" s="567"/>
      <c r="O59" s="568"/>
      <c r="P59" s="567"/>
      <c r="Q59" s="568"/>
      <c r="R59" s="658"/>
    </row>
    <row r="60" spans="1:18" ht="33.75" customHeight="1">
      <c r="A60" s="547"/>
      <c r="B60" s="664"/>
      <c r="C60" s="665"/>
      <c r="D60" s="666"/>
      <c r="E60" s="269"/>
      <c r="F60" s="664"/>
      <c r="G60" s="665"/>
      <c r="H60" s="666"/>
      <c r="I60" s="269"/>
      <c r="J60" s="270" t="s">
        <v>85</v>
      </c>
      <c r="K60" s="270" t="s">
        <v>86</v>
      </c>
      <c r="L60" s="270" t="s">
        <v>85</v>
      </c>
      <c r="M60" s="270" t="s">
        <v>86</v>
      </c>
      <c r="N60" s="270" t="s">
        <v>85</v>
      </c>
      <c r="O60" s="270" t="s">
        <v>86</v>
      </c>
      <c r="P60" s="270" t="s">
        <v>85</v>
      </c>
      <c r="Q60" s="270" t="s">
        <v>86</v>
      </c>
      <c r="R60" s="659"/>
    </row>
    <row r="61" spans="1:18" ht="39" customHeight="1">
      <c r="A61" s="271"/>
      <c r="B61" s="272" t="str">
        <f>'Playoff Day1'!AA101</f>
        <v>M&amp;M</v>
      </c>
      <c r="C61" s="273" t="s">
        <v>71</v>
      </c>
      <c r="D61" s="274" t="str">
        <f>'Playoff Day1'!AA137</f>
        <v>Vikings</v>
      </c>
      <c r="E61" s="104"/>
      <c r="F61" s="272" t="str">
        <f>'Playoff Day1'!I101</f>
        <v>Turtles</v>
      </c>
      <c r="G61" s="273" t="s">
        <v>71</v>
      </c>
      <c r="H61" s="274" t="str">
        <f>'Playoff Day1'!I137</f>
        <v>I'd Hit That</v>
      </c>
      <c r="I61" s="275"/>
      <c r="J61" s="649" t="str">
        <f>J11</f>
        <v>PlayOffs
3 de 5.
1er à 25 gagne (1 point d'écart).
5e set à 15 points.
Fin de la soirée à 22h30.
The play-off matchs are played in 3 winning sets out of 5. Each set is played in 25 points; except for the fifth inning; it must be shortened to end the match at 10:30PM.</v>
      </c>
      <c r="K61" s="650"/>
      <c r="L61" s="650"/>
      <c r="M61" s="650"/>
      <c r="N61" s="650"/>
      <c r="O61" s="650"/>
      <c r="P61" s="650"/>
      <c r="Q61" s="650"/>
      <c r="R61" s="276"/>
    </row>
    <row r="62" spans="1:18" ht="20.25" customHeight="1">
      <c r="A62" s="277" t="s">
        <v>7</v>
      </c>
      <c r="B62" s="278"/>
      <c r="C62" s="261"/>
      <c r="D62" s="279"/>
      <c r="E62" s="113"/>
      <c r="F62" s="278"/>
      <c r="G62" s="262"/>
      <c r="H62" s="279"/>
      <c r="I62" s="280"/>
      <c r="J62" s="650"/>
      <c r="K62" s="650"/>
      <c r="L62" s="650"/>
      <c r="M62" s="650"/>
      <c r="N62" s="650"/>
      <c r="O62" s="650"/>
      <c r="P62" s="650"/>
      <c r="Q62" s="650"/>
      <c r="R62" s="281"/>
    </row>
    <row r="63" spans="1:18" ht="18" customHeight="1">
      <c r="A63" s="282"/>
      <c r="B63" s="283"/>
      <c r="C63" s="284"/>
      <c r="D63" s="285"/>
      <c r="E63" s="113"/>
      <c r="F63" s="283"/>
      <c r="G63" s="286"/>
      <c r="H63" s="285"/>
      <c r="I63" s="280"/>
      <c r="J63" s="650"/>
      <c r="K63" s="650"/>
      <c r="L63" s="650"/>
      <c r="M63" s="650"/>
      <c r="N63" s="650"/>
      <c r="O63" s="650"/>
      <c r="P63" s="650"/>
      <c r="Q63" s="650"/>
      <c r="R63" s="261"/>
    </row>
    <row r="64" spans="1:18" ht="39" customHeight="1">
      <c r="A64" s="287"/>
      <c r="B64" s="288" t="str">
        <f>B61</f>
        <v>M&amp;M</v>
      </c>
      <c r="C64" s="289" t="s">
        <v>71</v>
      </c>
      <c r="D64" s="290" t="str">
        <f>D61</f>
        <v>Vikings</v>
      </c>
      <c r="E64" s="132"/>
      <c r="F64" s="288" t="str">
        <f>F61</f>
        <v>Turtles</v>
      </c>
      <c r="G64" s="289" t="s">
        <v>71</v>
      </c>
      <c r="H64" s="290" t="str">
        <f>H61</f>
        <v>I'd Hit That</v>
      </c>
      <c r="I64" s="291"/>
      <c r="J64" s="650"/>
      <c r="K64" s="650"/>
      <c r="L64" s="650"/>
      <c r="M64" s="650"/>
      <c r="N64" s="650"/>
      <c r="O64" s="650"/>
      <c r="P64" s="650"/>
      <c r="Q64" s="650"/>
      <c r="R64" s="276"/>
    </row>
    <row r="65" spans="1:17" ht="20.25" customHeight="1">
      <c r="A65" s="292" t="s">
        <v>72</v>
      </c>
      <c r="B65" s="278"/>
      <c r="C65" s="262"/>
      <c r="D65" s="279"/>
      <c r="E65" s="138"/>
      <c r="F65" s="278"/>
      <c r="G65" s="262"/>
      <c r="H65" s="279"/>
      <c r="I65" s="293"/>
      <c r="J65" s="650"/>
      <c r="K65" s="650"/>
      <c r="L65" s="650"/>
      <c r="M65" s="650"/>
      <c r="N65" s="650"/>
      <c r="O65" s="650"/>
      <c r="P65" s="650"/>
      <c r="Q65" s="650"/>
    </row>
    <row r="66" spans="1:17" ht="18" customHeight="1">
      <c r="A66" s="294"/>
      <c r="B66" s="283"/>
      <c r="C66" s="286"/>
      <c r="D66" s="285"/>
      <c r="E66" s="138"/>
      <c r="F66" s="283"/>
      <c r="G66" s="286"/>
      <c r="H66" s="285"/>
      <c r="I66" s="293"/>
      <c r="J66" s="650"/>
      <c r="K66" s="650"/>
      <c r="L66" s="650"/>
      <c r="M66" s="650"/>
      <c r="N66" s="650"/>
      <c r="O66" s="650"/>
      <c r="P66" s="650"/>
      <c r="Q66" s="650"/>
    </row>
    <row r="67" spans="1:17" ht="39" customHeight="1">
      <c r="A67" s="295"/>
      <c r="B67" s="296" t="str">
        <f>B64</f>
        <v>M&amp;M</v>
      </c>
      <c r="C67" s="297" t="s">
        <v>71</v>
      </c>
      <c r="D67" s="298" t="str">
        <f>D64</f>
        <v>Vikings</v>
      </c>
      <c r="E67" s="144"/>
      <c r="F67" s="296" t="str">
        <f>F64</f>
        <v>Turtles</v>
      </c>
      <c r="G67" s="297" t="s">
        <v>71</v>
      </c>
      <c r="H67" s="298" t="str">
        <f>H64</f>
        <v>I'd Hit That</v>
      </c>
      <c r="I67" s="299"/>
      <c r="J67" s="650"/>
      <c r="K67" s="650"/>
      <c r="L67" s="650"/>
      <c r="M67" s="650"/>
      <c r="N67" s="650"/>
      <c r="O67" s="650"/>
      <c r="P67" s="650"/>
      <c r="Q67" s="650"/>
    </row>
    <row r="68" spans="1:17" ht="20.25" customHeight="1">
      <c r="A68" s="300" t="s">
        <v>73</v>
      </c>
      <c r="B68" s="278"/>
      <c r="C68" s="262"/>
      <c r="D68" s="279"/>
      <c r="E68" s="147"/>
      <c r="F68" s="278"/>
      <c r="G68" s="262"/>
      <c r="H68" s="279"/>
      <c r="I68" s="301"/>
      <c r="J68" s="650"/>
      <c r="K68" s="650"/>
      <c r="L68" s="650"/>
      <c r="M68" s="650"/>
      <c r="N68" s="650"/>
      <c r="O68" s="650"/>
      <c r="P68" s="650"/>
      <c r="Q68" s="650"/>
    </row>
    <row r="69" spans="1:17" ht="18" customHeight="1">
      <c r="A69" s="302"/>
      <c r="B69" s="283"/>
      <c r="C69" s="286"/>
      <c r="D69" s="285"/>
      <c r="E69" s="147"/>
      <c r="F69" s="283"/>
      <c r="G69" s="286"/>
      <c r="H69" s="285"/>
      <c r="I69" s="301"/>
      <c r="J69" s="650"/>
      <c r="K69" s="650"/>
      <c r="L69" s="650"/>
      <c r="M69" s="650"/>
      <c r="N69" s="650"/>
      <c r="O69" s="650"/>
      <c r="P69" s="650"/>
      <c r="Q69" s="650"/>
    </row>
    <row r="70" spans="1:17" ht="39" customHeight="1">
      <c r="A70" s="303"/>
      <c r="B70" s="304" t="str">
        <f>B67</f>
        <v>M&amp;M</v>
      </c>
      <c r="C70" s="305" t="s">
        <v>71</v>
      </c>
      <c r="D70" s="306" t="str">
        <f>D67</f>
        <v>Vikings</v>
      </c>
      <c r="E70" s="226"/>
      <c r="F70" s="304" t="str">
        <f>F67</f>
        <v>Turtles</v>
      </c>
      <c r="G70" s="305" t="s">
        <v>71</v>
      </c>
      <c r="H70" s="306" t="str">
        <f>H67</f>
        <v>I'd Hit That</v>
      </c>
      <c r="I70" s="307"/>
      <c r="J70" s="308" t="s">
        <v>81</v>
      </c>
      <c r="K70" s="229"/>
      <c r="L70" s="230"/>
      <c r="M70" s="231"/>
      <c r="N70" s="232"/>
      <c r="O70" s="231"/>
      <c r="P70" s="232"/>
      <c r="Q70" s="233"/>
    </row>
    <row r="71" spans="1:17" ht="20.25" customHeight="1">
      <c r="A71" s="309" t="s">
        <v>74</v>
      </c>
      <c r="B71" s="310"/>
      <c r="C71" s="262"/>
      <c r="D71" s="311"/>
      <c r="E71" s="168"/>
      <c r="F71" s="310"/>
      <c r="G71" s="262"/>
      <c r="H71" s="311"/>
      <c r="I71" s="312"/>
      <c r="J71" s="239"/>
      <c r="K71" s="239"/>
      <c r="L71" s="239"/>
      <c r="M71" s="239"/>
      <c r="N71" s="239"/>
      <c r="O71" s="239"/>
      <c r="P71" s="239"/>
      <c r="Q71" s="239"/>
    </row>
    <row r="72" spans="1:17" ht="18" customHeight="1">
      <c r="A72" s="313"/>
      <c r="B72" s="283"/>
      <c r="C72" s="286"/>
      <c r="D72" s="285"/>
      <c r="E72" s="168"/>
      <c r="F72" s="283"/>
      <c r="G72" s="286"/>
      <c r="H72" s="285"/>
      <c r="I72" s="312"/>
      <c r="J72" s="239"/>
      <c r="K72" s="239"/>
      <c r="L72" s="241"/>
      <c r="M72" s="178"/>
      <c r="N72" s="178"/>
      <c r="O72" s="178"/>
      <c r="P72" s="178"/>
      <c r="Q72" s="178"/>
    </row>
    <row r="73" spans="1:17" ht="39" customHeight="1">
      <c r="A73" s="243"/>
      <c r="B73" s="314" t="str">
        <f>B70</f>
        <v>M&amp;M</v>
      </c>
      <c r="C73" s="315" t="s">
        <v>71</v>
      </c>
      <c r="D73" s="316" t="str">
        <f>D70</f>
        <v>Vikings</v>
      </c>
      <c r="E73" s="316"/>
      <c r="F73" s="317" t="str">
        <f>F70</f>
        <v>Turtles</v>
      </c>
      <c r="G73" s="315" t="s">
        <v>71</v>
      </c>
      <c r="H73" s="316" t="str">
        <f>H70</f>
        <v>I'd Hit That</v>
      </c>
      <c r="I73" s="248"/>
      <c r="J73" s="249" t="s">
        <v>82</v>
      </c>
      <c r="K73" s="250"/>
      <c r="L73" s="251"/>
      <c r="M73" s="252"/>
      <c r="N73" s="253"/>
      <c r="O73" s="252"/>
      <c r="P73" s="253"/>
      <c r="Q73" s="254"/>
    </row>
    <row r="74" spans="1:17" ht="20.25" customHeight="1">
      <c r="A74" s="318" t="s">
        <v>83</v>
      </c>
      <c r="B74" s="236"/>
      <c r="C74" s="178"/>
      <c r="D74" s="237"/>
      <c r="E74" s="256"/>
      <c r="F74" s="236"/>
      <c r="G74" s="178"/>
      <c r="H74" s="237"/>
      <c r="I74" s="257"/>
      <c r="J74" s="239"/>
      <c r="K74" s="239"/>
      <c r="L74" s="241"/>
      <c r="M74" s="178"/>
      <c r="N74" s="178"/>
      <c r="O74" s="178"/>
      <c r="P74" s="178"/>
      <c r="Q74" s="178"/>
    </row>
  </sheetData>
  <mergeCells count="33">
    <mergeCell ref="A8:A10"/>
    <mergeCell ref="B9:D10"/>
    <mergeCell ref="A33:A35"/>
    <mergeCell ref="B34:D35"/>
    <mergeCell ref="A58:A60"/>
    <mergeCell ref="B59:D60"/>
    <mergeCell ref="G4:H4"/>
    <mergeCell ref="M5:N5"/>
    <mergeCell ref="J6:K9"/>
    <mergeCell ref="L6:M9"/>
    <mergeCell ref="N6:O9"/>
    <mergeCell ref="R8:R10"/>
    <mergeCell ref="F9:H10"/>
    <mergeCell ref="P31:Q34"/>
    <mergeCell ref="R33:R35"/>
    <mergeCell ref="P6:Q9"/>
    <mergeCell ref="J11:Q19"/>
    <mergeCell ref="G29:H29"/>
    <mergeCell ref="M30:N30"/>
    <mergeCell ref="J31:K34"/>
    <mergeCell ref="L31:M34"/>
    <mergeCell ref="F34:H35"/>
    <mergeCell ref="P56:Q59"/>
    <mergeCell ref="R58:R60"/>
    <mergeCell ref="N56:O59"/>
    <mergeCell ref="J61:Q69"/>
    <mergeCell ref="N31:O34"/>
    <mergeCell ref="J36:Q44"/>
    <mergeCell ref="G54:H54"/>
    <mergeCell ref="M55:N55"/>
    <mergeCell ref="J56:K59"/>
    <mergeCell ref="L56:M59"/>
    <mergeCell ref="F59:H60"/>
  </mergeCells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14.42578125" defaultRowHeight="15" customHeight="1"/>
  <cols>
    <col min="1" max="26" width="10.7109375" customWidth="1"/>
  </cols>
  <sheetData/>
  <pageMargins left="0.7" right="0.7" top="0.75" bottom="0.75" header="0" footer="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P17" sqref="P17"/>
    </sheetView>
  </sheetViews>
  <sheetFormatPr baseColWidth="10" defaultColWidth="14.42578125" defaultRowHeight="15" customHeight="1"/>
  <cols>
    <col min="1" max="26" width="10.7109375" customWidth="1"/>
  </cols>
  <sheetData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Playoff Day1</vt:lpstr>
      <vt:lpstr>Day#1 schedule</vt:lpstr>
      <vt:lpstr>Day#2 schedule</vt:lpstr>
      <vt:lpstr>Day#3 schedule</vt:lpstr>
      <vt:lpstr>Day#4 schedule</vt:lpstr>
      <vt:lpstr>Classement règles</vt:lpstr>
      <vt:lpstr>Règlements</vt:lpstr>
      <vt:lpstr>'Day#1 schedule'!Zone_d_impression</vt:lpstr>
      <vt:lpstr>'Day#2 schedule'!Zone_d_impression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Desgeorges</dc:creator>
  <cp:lastModifiedBy>Francis Daoust</cp:lastModifiedBy>
  <cp:lastPrinted>2024-03-21T13:46:34Z</cp:lastPrinted>
  <dcterms:created xsi:type="dcterms:W3CDTF">2014-03-25T01:19:45Z</dcterms:created>
  <dcterms:modified xsi:type="dcterms:W3CDTF">2025-03-27T20:39:10Z</dcterms:modified>
</cp:coreProperties>
</file>